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1071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state="hidden" r:id="rId9"/>
    <sheet name="财拨总表（引用）" sheetId="10" state="hidden" r:id="rId10"/>
    <sheet name="项目支出绩效目标申报表" sheetId="11" r:id="rId11"/>
    <sheet name="整体支出绩效目标表" sheetId="12" r:id="rId12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'财拨收支总表'!$A$1:$F$54</definedName>
    <definedName name="_xlnm.Print_Area" localSheetId="9">'财拨总表（引用）'!$A$1:$D$24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'一般公共预算基本支出表'!$A$1:$E$48</definedName>
    <definedName name="_xlnm.Print_Area" localSheetId="4">'一般公共预算支出表'!$A$1:$E$36</definedName>
    <definedName name="_xlnm.Print_Area" localSheetId="7">'政府性基金'!$A$1:$E$18</definedName>
    <definedName name="_xlnm.Print_Area" localSheetId="8">'支出总表（引用）'!$A$1:$C$15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<sst xmlns="http://schemas.openxmlformats.org/spreadsheetml/2006/main" count="527" uniqueCount="289">
  <si>
    <t>收支预算总表</t>
  </si>
  <si>
    <t>填报单位:302002南昌市公路运输管理处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</si>
  <si>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</si>
  <si>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</si>
  <si>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</si>
  <si>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</si>
  <si>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</si>
  <si>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</si>
  <si>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</si>
  <si>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</si>
  <si>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</si>
  <si>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</si>
  <si>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</si>
  <si>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</si>
  <si>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</si>
  <si>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</si>
  <si>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</si>
  <si>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</si>
  <si>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</si>
  <si>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</si>
  <si>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</si>
  <si>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</si>
  <si>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</si>
  <si>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</si>
  <si>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</si>
  <si>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</si>
  <si>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</si>
  <si>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</si>
  <si>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</si>
  <si>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</si>
  <si>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</si>
  <si>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</si>
  <si>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</si>
  <si>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</si>
  <si>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</si>
  <si>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</si>
  <si>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</si>
  <si>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</si>
  <si>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</si>
  <si>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</si>
  <si>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</si>
  <si>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</si>
  <si>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</si>
  <si>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</si>
  <si>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</si>
  <si>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</si>
  <si>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</si>
  <si>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</si>
  <si>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</si>
  <si>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</si>
  <si>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</si>
  <si>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</si>
  <si>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214</t>
  </si>
  <si>
    <t>交通运输支出</t>
  </si>
  <si>
    <t>　01</t>
  </si>
  <si>
    <t>　公路水路运输</t>
  </si>
  <si>
    <t>　　2140101</t>
  </si>
  <si>
    <t>　　行政运行</t>
  </si>
  <si>
    <t>　　2140112</t>
  </si>
  <si>
    <t>　　公路运输管理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</si>
  <si>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</si>
  <si>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</si>
  <si>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</si>
  <si>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</si>
  <si>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</si>
  <si>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</si>
  <si>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</si>
  <si>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</si>
  <si>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</si>
  <si>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</si>
  <si>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</si>
  <si>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</si>
  <si>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</si>
  <si>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</si>
  <si>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</si>
  <si>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</si>
  <si>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</si>
  <si>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</si>
  <si>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</si>
  <si>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</si>
  <si>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</si>
  <si>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</si>
  <si>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</si>
  <si>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</si>
  <si>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</si>
  <si>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</si>
  <si>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</si>
  <si>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</si>
  <si>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</si>
  <si>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</si>
  <si>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</si>
  <si>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</si>
  <si>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</si>
  <si>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</si>
  <si>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</si>
  <si>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</si>
  <si>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</si>
  <si>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</si>
  <si>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</si>
  <si>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</si>
  <si>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</si>
  <si>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</si>
  <si>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</si>
  <si>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公务员统一津补贴</t>
  </si>
  <si>
    <t>3010202</t>
  </si>
  <si>
    <t>　购房补贴</t>
  </si>
  <si>
    <t>3010301</t>
  </si>
  <si>
    <t>　年终一次性奖金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</si>
  <si>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</si>
  <si>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</si>
  <si>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</si>
  <si>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</si>
  <si>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</si>
  <si>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</si>
  <si>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</si>
  <si>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</si>
  <si>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</si>
  <si>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</si>
  <si>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</si>
  <si>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</si>
  <si>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</si>
  <si>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</si>
  <si>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</si>
  <si>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</si>
  <si>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</si>
  <si>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</si>
  <si>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</si>
  <si>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</si>
  <si>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</si>
  <si>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</si>
  <si>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</si>
  <si>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</si>
  <si>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</si>
  <si>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</si>
  <si>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</si>
  <si>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</si>
  <si>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</si>
  <si>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</si>
  <si>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</si>
  <si>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</si>
  <si>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</si>
  <si>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30213</t>
  </si>
  <si>
    <t>　维修（护）费</t>
  </si>
  <si>
    <t>30217</t>
  </si>
  <si>
    <t>　公务接待费</t>
  </si>
  <si>
    <t>30228</t>
  </si>
  <si>
    <t>　工会经费</t>
  </si>
  <si>
    <t>30239</t>
  </si>
  <si>
    <t>　其他交通费用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</si>
  <si>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</si>
  <si>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</si>
  <si>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</si>
  <si>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</si>
  <si>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</si>
  <si>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</si>
  <si>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</si>
  <si>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</si>
  <si>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</si>
  <si>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</si>
  <si>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</si>
  <si>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</si>
  <si>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</si>
  <si>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</si>
  <si>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</t>
  </si>
  <si>
    <t>南昌市交通运输局（部门）</t>
  </si>
  <si>
    <t>政府性基金预算支出表</t>
  </si>
  <si>
    <t>支出预算总表</t>
  </si>
  <si>
    <t>科目名称</t>
  </si>
  <si>
    <t>财政拨款预算表</t>
  </si>
  <si>
    <t>项目支出绩效目标申报表（生成表）</t>
  </si>
  <si>
    <t>(2021年度)</t>
  </si>
  <si>
    <t>项目名称</t>
  </si>
  <si>
    <t>道路运输市场行政执法监管</t>
  </si>
  <si>
    <t>主管部门及代码</t>
  </si>
  <si>
    <t>实施单位</t>
  </si>
  <si>
    <t>南昌市公路运输管理处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</si>
  <si>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</si>
  <si>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</si>
  <si>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</si>
  <si>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</si>
  <si>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</si>
  <si>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</si>
  <si>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</si>
  <si>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172.3</t>
  </si>
  <si>
    <t>其中：财政拨款</t>
  </si>
  <si>
    <t>其他资金</t>
  </si>
  <si>
    <t>总
体
目
标</t>
  </si>
  <si>
    <t>年度绩效目标</t>
  </si>
  <si>
    <t>推进道路运输市场专项整治工作，推进降本增效、服务民生工作，加快推进行业转型升级工作</t>
  </si>
  <si>
    <t>一级指标</t>
  </si>
  <si>
    <t>二级指标</t>
  </si>
  <si>
    <t>三级指标</t>
  </si>
  <si>
    <t>指标值</t>
  </si>
  <si>
    <t>产出指标</t>
  </si>
  <si>
    <t>数量指标</t>
  </si>
  <si>
    <t>打击非法营运工作</t>
  </si>
  <si>
    <t>&gt;=12次</t>
  </si>
  <si>
    <t>治超治限工作</t>
  </si>
  <si>
    <t>业务咨询数量</t>
  </si>
  <si>
    <t>&gt;=4次</t>
  </si>
  <si>
    <t>非法营运车辆查处数</t>
  </si>
  <si>
    <t>&gt;=100辆</t>
  </si>
  <si>
    <t>质量指标</t>
  </si>
  <si>
    <t>咨询服务有效投诉率</t>
  </si>
  <si>
    <t>&gt;=90%</t>
  </si>
  <si>
    <t>执法车辆出车率</t>
  </si>
  <si>
    <t>=100%</t>
  </si>
  <si>
    <t>超载车辆查处降低率</t>
  </si>
  <si>
    <t>&gt;=3%</t>
  </si>
  <si>
    <t>非法营运车辆查处降低率</t>
  </si>
  <si>
    <t>时效指标</t>
  </si>
  <si>
    <t>打击非法营运、治超治限完成及时率</t>
  </si>
  <si>
    <t>行政执法检查完成及时率</t>
  </si>
  <si>
    <t>成本指标</t>
  </si>
  <si>
    <t>执法运营维护成本</t>
  </si>
  <si>
    <t>&lt;=101.6万元</t>
  </si>
  <si>
    <t>执法监督检查成本</t>
  </si>
  <si>
    <t>&lt;=60.7万元</t>
  </si>
  <si>
    <t>业务咨询、宣传费</t>
  </si>
  <si>
    <t>&lt;=10万元</t>
  </si>
  <si>
    <t>效益指标</t>
  </si>
  <si>
    <t>社会效益指标</t>
  </si>
  <si>
    <t>道路运输企业质量信誉考核</t>
  </si>
  <si>
    <t>超载车辆查处违章下降率</t>
  </si>
  <si>
    <t>站外上下客违章下降率</t>
  </si>
  <si>
    <t>非法营运人数查处违章下降率</t>
  </si>
  <si>
    <t>可持续影响指标</t>
  </si>
  <si>
    <t>开展非法营运综合整治,站场管理提升率</t>
  </si>
  <si>
    <t>满意度指标</t>
  </si>
  <si>
    <t>群众满意情况</t>
  </si>
  <si>
    <t>&gt;=95%</t>
  </si>
  <si>
    <t>2021年部门整体支出绩效目标表</t>
  </si>
  <si>
    <t>部门名称</t>
  </si>
  <si>
    <t>联系人</t>
  </si>
  <si>
    <t>练红</t>
  </si>
  <si>
    <t>联系电话</t>
  </si>
  <si>
    <t>86810104</t>
  </si>
  <si>
    <t>部门基本信息</t>
  </si>
  <si>
    <t>部门所属领域</t>
  </si>
  <si>
    <t>交通运输业</t>
  </si>
  <si>
    <t>直属单位包括</t>
  </si>
  <si>
    <t>内设职能部门</t>
  </si>
  <si>
    <t>办公室、财务科、客运科、驾培科、稽查科、维修科、货运科、安全科、监察室、信息科</t>
  </si>
  <si>
    <t>编制控制数</t>
  </si>
  <si>
    <t>82</t>
  </si>
  <si>
    <t>在职人员总数</t>
  </si>
  <si>
    <t>69</t>
  </si>
  <si>
    <t>其中：行政编制人数</t>
  </si>
  <si>
    <t>事业编制人数</t>
  </si>
  <si>
    <t>编外人数</t>
  </si>
  <si>
    <t>当年预算情况（万元）</t>
  </si>
  <si>
    <t>收入预算合计</t>
  </si>
  <si>
    <t>1880.78</t>
  </si>
  <si>
    <t>其中：上级财政拨款</t>
  </si>
  <si>
    <t>本级财政安排</t>
  </si>
  <si>
    <t>支出预算合计</t>
  </si>
  <si>
    <t>其中：人员经费</t>
  </si>
  <si>
    <t>1431.74</t>
  </si>
  <si>
    <t>276.74</t>
  </si>
  <si>
    <t>项目经费</t>
  </si>
  <si>
    <t>年度绩效指标</t>
  </si>
  <si>
    <t>目标值</t>
  </si>
  <si>
    <t>打击非法营运次数</t>
  </si>
  <si>
    <t>服务质量信誉考核次数</t>
  </si>
  <si>
    <t>=1次</t>
  </si>
  <si>
    <t>安全监督检查次数</t>
  </si>
  <si>
    <t>质量信誉考核率</t>
  </si>
  <si>
    <t>非法营运查处准确率</t>
  </si>
  <si>
    <t>安全隐患排查率</t>
  </si>
  <si>
    <t>打击非法营运治超治限工作完成及时率</t>
  </si>
  <si>
    <t>质量信誉考核完成及时率</t>
  </si>
  <si>
    <t>安全隐患排查完成及时率</t>
  </si>
  <si>
    <t>违法车辆查扣停车费</t>
  </si>
  <si>
    <t>&lt;=16万元</t>
  </si>
  <si>
    <t>站场巡查成本</t>
  </si>
  <si>
    <t>&lt;=22.7万元</t>
  </si>
  <si>
    <t>道路运输检查成本</t>
  </si>
  <si>
    <t>&lt;=28万元</t>
  </si>
  <si>
    <t>道路运输突发事件应急处理</t>
  </si>
  <si>
    <t>&lt;=15万元</t>
  </si>
  <si>
    <t>执法队伍建设成本</t>
  </si>
  <si>
    <t>&lt;=31.3万元</t>
  </si>
  <si>
    <t>道路运输企业安全监管成本</t>
  </si>
  <si>
    <t>经济效益指标</t>
  </si>
  <si>
    <t>非法营运案件降低率</t>
  </si>
  <si>
    <t>投诉案件降低率</t>
  </si>
  <si>
    <t>生态效益指标</t>
  </si>
  <si>
    <t>开展非法营运综合整治，站场管理提升率</t>
  </si>
  <si>
    <t xml:space="preserve">满意度指标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</si>
</sst>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6">
    <font>
      <sz val="10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6" fillId="0" borderId="0">
      <alignment vertical="center"/>
      <protection/>
    </xf>
  </cellStyleXfs>
  <cellXfs count="9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11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12" xfId="63" applyFont="1" applyBorder="1" applyAlignment="1">
      <alignment horizontal="left" vertical="center" wrapText="1"/>
      <protection/>
    </xf>
    <xf numFmtId="0" fontId="9" fillId="0" borderId="13" xfId="63" applyFont="1" applyBorder="1" applyAlignment="1">
      <alignment horizontal="left" vertical="center" wrapText="1"/>
      <protection/>
    </xf>
    <xf numFmtId="0" fontId="9" fillId="0" borderId="14" xfId="63" applyFont="1" applyBorder="1" applyAlignment="1">
      <alignment horizontal="left" vertical="center" wrapText="1"/>
      <protection/>
    </xf>
    <xf numFmtId="0" fontId="9" fillId="0" borderId="11" xfId="63" applyFont="1" applyBorder="1" applyAlignment="1">
      <alignment vertical="center" wrapText="1"/>
      <protection/>
    </xf>
    <xf numFmtId="0" fontId="9" fillId="0" borderId="11" xfId="63" applyFont="1" applyFill="1" applyBorder="1" applyAlignment="1">
      <alignment vertical="center" wrapText="1"/>
      <protection/>
    </xf>
    <xf numFmtId="0" fontId="9" fillId="0" borderId="11" xfId="63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" fontId="10" fillId="0" borderId="18" xfId="0" applyNumberFormat="1" applyFont="1" applyBorder="1" applyAlignment="1" applyProtection="1">
      <alignment horizontal="right" vertical="center"/>
      <protection/>
    </xf>
    <xf numFmtId="49" fontId="13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10" fillId="0" borderId="19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9" fontId="10" fillId="0" borderId="23" xfId="0" applyNumberFormat="1" applyFont="1" applyBorder="1" applyAlignment="1" applyProtection="1">
      <alignment horizontal="center" vertical="center" wrapText="1"/>
      <protection/>
    </xf>
    <xf numFmtId="37" fontId="10" fillId="0" borderId="23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10" fillId="0" borderId="20" xfId="0" applyNumberFormat="1" applyFont="1" applyBorder="1" applyAlignment="1" applyProtection="1">
      <alignment horizontal="center" vertical="center"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vertical="center"/>
      <protection/>
    </xf>
    <xf numFmtId="49" fontId="10" fillId="0" borderId="19" xfId="0" applyNumberFormat="1" applyFont="1" applyBorder="1" applyAlignment="1" applyProtection="1">
      <alignment vertical="center"/>
      <protection/>
    </xf>
    <xf numFmtId="4" fontId="10" fillId="0" borderId="16" xfId="0" applyNumberFormat="1" applyFont="1" applyBorder="1" applyAlignment="1" applyProtection="1">
      <alignment vertical="center"/>
      <protection/>
    </xf>
    <xf numFmtId="4" fontId="10" fillId="0" borderId="16" xfId="0" applyNumberFormat="1" applyFont="1" applyBorder="1" applyAlignment="1" applyProtection="1">
      <alignment horizontal="left" vertical="center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9" fontId="10" fillId="0" borderId="16" xfId="0" applyNumberFormat="1" applyFont="1" applyBorder="1" applyAlignment="1" applyProtection="1">
      <alignment vertical="center"/>
      <protection/>
    </xf>
    <xf numFmtId="4" fontId="10" fillId="0" borderId="16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center" vertical="center"/>
      <protection/>
    </xf>
    <xf numFmtId="180" fontId="13" fillId="33" borderId="0" xfId="0" applyNumberFormat="1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4" fontId="10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/>
      <protection/>
    </xf>
    <xf numFmtId="4" fontId="10" fillId="0" borderId="19" xfId="0" applyNumberFormat="1" applyFont="1" applyBorder="1" applyAlignment="1" applyProtection="1">
      <alignment horizontal="left" vertical="center"/>
      <protection/>
    </xf>
    <xf numFmtId="4" fontId="10" fillId="0" borderId="17" xfId="0" applyNumberFormat="1" applyFont="1" applyBorder="1" applyAlignment="1" applyProtection="1">
      <alignment horizontal="right" vertical="center"/>
      <protection/>
    </xf>
    <xf numFmtId="4" fontId="10" fillId="0" borderId="19" xfId="0" applyNumberFormat="1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4" fontId="11" fillId="0" borderId="16" xfId="0" applyNumberFormat="1" applyFont="1" applyBorder="1" applyAlignment="1" applyProtection="1">
      <alignment/>
      <protection/>
    </xf>
    <xf numFmtId="4" fontId="10" fillId="0" borderId="20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4.421875" style="31" customWidth="1"/>
    <col min="2" max="2" width="24.28125" style="31" customWidth="1"/>
    <col min="3" max="3" width="54.28125" style="31" customWidth="1"/>
    <col min="4" max="4" width="25.00390625" style="31" customWidth="1"/>
    <col min="5" max="255" width="9.140625" style="31" customWidth="1"/>
  </cols>
  <sheetData>
    <row r="2" spans="1:4" s="31" customFormat="1" ht="29.25" customHeight="1">
      <c r="A2" s="63" t="s">
        <v>0</v>
      </c>
      <c r="B2" s="63"/>
      <c r="C2" s="63"/>
      <c r="D2" s="63"/>
    </row>
    <row r="3" spans="1:4" s="31" customFormat="1" ht="17.25" customHeight="1">
      <c r="A3" s="46" t="s">
        <v>1</v>
      </c>
      <c r="B3" s="47"/>
      <c r="C3" s="47"/>
      <c r="D3" s="48" t="s">
        <v>2</v>
      </c>
    </row>
    <row r="4" spans="1:4" s="31" customFormat="1" ht="17.25" customHeight="1">
      <c r="A4" s="34" t="s">
        <v>3</v>
      </c>
      <c r="B4" s="34"/>
      <c r="C4" s="34" t="s">
        <v>4</v>
      </c>
      <c r="D4" s="34"/>
    </row>
    <row r="5" spans="1:4" s="31" customFormat="1" ht="17.25" customHeight="1">
      <c r="A5" s="34" t="s">
        <v>5</v>
      </c>
      <c r="B5" s="35" t="s">
        <v>6</v>
      </c>
      <c r="C5" s="49" t="s">
        <v>7</v>
      </c>
      <c r="D5" s="49" t="s">
        <v>6</v>
      </c>
    </row>
    <row r="6" spans="1:4" s="31" customFormat="1" ht="17.25" customHeight="1">
      <c r="A6" s="65" t="s">
        <v>8</v>
      </c>
      <c r="B6" s="66">
        <v>1754.49</v>
      </c>
      <c r="C6" s="85" t="str">
        <f>'支出总表（引用）'!A8</f>
        <v>社会保障和就业支出</v>
      </c>
      <c r="D6" s="73">
        <f>'支出总表（引用）'!B8</f>
        <v>152.89</v>
      </c>
    </row>
    <row r="7" spans="1:4" s="31" customFormat="1" ht="17.25" customHeight="1">
      <c r="A7" s="65" t="s">
        <v>9</v>
      </c>
      <c r="B7" s="66">
        <v>1754.49</v>
      </c>
      <c r="C7" s="85" t="str">
        <f>'支出总表（引用）'!A9</f>
        <v>交通运输支出</v>
      </c>
      <c r="D7" s="73">
        <f>'支出总表（引用）'!B9</f>
        <v>1603.68</v>
      </c>
    </row>
    <row r="8" spans="1:4" s="31" customFormat="1" ht="17.25" customHeight="1">
      <c r="A8" s="65" t="s">
        <v>10</v>
      </c>
      <c r="B8" s="66"/>
      <c r="C8" s="85" t="str">
        <f>'支出总表（引用）'!A10</f>
        <v>住房保障支出</v>
      </c>
      <c r="D8" s="73">
        <f>'支出总表（引用）'!B10</f>
        <v>124.21</v>
      </c>
    </row>
    <row r="9" spans="1:4" s="31" customFormat="1" ht="17.25" customHeight="1">
      <c r="A9" s="65" t="s">
        <v>11</v>
      </c>
      <c r="B9" s="66"/>
      <c r="C9" s="85">
        <f>'支出总表（引用）'!A11</f>
        <v>0</v>
      </c>
      <c r="D9" s="73">
        <f>'支出总表（引用）'!B11</f>
        <v>0</v>
      </c>
    </row>
    <row r="10" spans="1:4" s="31" customFormat="1" ht="17.25" customHeight="1">
      <c r="A10" s="65" t="s">
        <v>12</v>
      </c>
      <c r="B10" s="66"/>
      <c r="C10" s="85">
        <f>'支出总表（引用）'!A12</f>
        <v>0</v>
      </c>
      <c r="D10" s="73">
        <f>'支出总表（引用）'!B12</f>
        <v>0</v>
      </c>
    </row>
    <row r="11" spans="1:4" s="31" customFormat="1" ht="17.25" customHeight="1">
      <c r="A11" s="65" t="s">
        <v>13</v>
      </c>
      <c r="B11" s="66"/>
      <c r="C11" s="85">
        <f>'支出总表（引用）'!A13</f>
        <v>0</v>
      </c>
      <c r="D11" s="73">
        <f>'支出总表（引用）'!B13</f>
        <v>0</v>
      </c>
    </row>
    <row r="12" spans="1:4" s="31" customFormat="1" ht="17.25" customHeight="1">
      <c r="A12" s="65" t="s">
        <v>14</v>
      </c>
      <c r="B12" s="66"/>
      <c r="C12" s="85">
        <f>'支出总表（引用）'!A14</f>
        <v>0</v>
      </c>
      <c r="D12" s="73">
        <f>'支出总表（引用）'!B14</f>
        <v>0</v>
      </c>
    </row>
    <row r="13" spans="1:4" s="31" customFormat="1" ht="17.25" customHeight="1">
      <c r="A13" s="65" t="s">
        <v>15</v>
      </c>
      <c r="B13" s="66"/>
      <c r="C13" s="85">
        <f>'支出总表（引用）'!A15</f>
        <v>0</v>
      </c>
      <c r="D13" s="73">
        <f>'支出总表（引用）'!B15</f>
        <v>0</v>
      </c>
    </row>
    <row r="14" spans="1:4" s="31" customFormat="1" ht="17.25" customHeight="1">
      <c r="A14" s="65" t="s">
        <v>16</v>
      </c>
      <c r="B14" s="66"/>
      <c r="C14" s="85">
        <f>'支出总表（引用）'!A16</f>
        <v>0</v>
      </c>
      <c r="D14" s="73">
        <f>'支出总表（引用）'!B16</f>
        <v>0</v>
      </c>
    </row>
    <row r="15" spans="1:4" s="31" customFormat="1" ht="17.25" customHeight="1">
      <c r="A15" s="65" t="s">
        <v>17</v>
      </c>
      <c r="B15" s="51"/>
      <c r="C15" s="85">
        <f>'支出总表（引用）'!A17</f>
        <v>0</v>
      </c>
      <c r="D15" s="73">
        <f>'支出总表（引用）'!B17</f>
        <v>0</v>
      </c>
    </row>
    <row r="16" spans="1:4" s="31" customFormat="1" ht="17.25" customHeight="1">
      <c r="A16" s="70"/>
      <c r="B16" s="71"/>
      <c r="C16" s="85">
        <f>'支出总表（引用）'!A18</f>
        <v>0</v>
      </c>
      <c r="D16" s="73">
        <f>'支出总表（引用）'!B18</f>
        <v>0</v>
      </c>
    </row>
    <row r="17" spans="1:4" s="31" customFormat="1" ht="17.25" customHeight="1">
      <c r="A17" s="70"/>
      <c r="B17" s="51"/>
      <c r="C17" s="85">
        <f>'支出总表（引用）'!A19</f>
        <v>0</v>
      </c>
      <c r="D17" s="73">
        <f>'支出总表（引用）'!B19</f>
        <v>0</v>
      </c>
    </row>
    <row r="18" spans="1:4" s="31" customFormat="1" ht="17.25" customHeight="1">
      <c r="A18" s="70"/>
      <c r="B18" s="51"/>
      <c r="C18" s="85">
        <f>'支出总表（引用）'!A20</f>
        <v>0</v>
      </c>
      <c r="D18" s="73">
        <f>'支出总表（引用）'!B20</f>
        <v>0</v>
      </c>
    </row>
    <row r="19" spans="1:4" s="31" customFormat="1" ht="17.25" customHeight="1">
      <c r="A19" s="73"/>
      <c r="B19" s="51"/>
      <c r="C19" s="85">
        <f>'支出总表（引用）'!A21</f>
        <v>0</v>
      </c>
      <c r="D19" s="73">
        <f>'支出总表（引用）'!B21</f>
        <v>0</v>
      </c>
    </row>
    <row r="20" spans="1:4" s="31" customFormat="1" ht="17.25" customHeight="1">
      <c r="A20" s="70"/>
      <c r="B20" s="51"/>
      <c r="C20" s="85">
        <f>'支出总表（引用）'!A22</f>
        <v>0</v>
      </c>
      <c r="D20" s="73">
        <f>'支出总表（引用）'!B22</f>
        <v>0</v>
      </c>
    </row>
    <row r="21" spans="1:4" s="31" customFormat="1" ht="17.25" customHeight="1">
      <c r="A21" s="70"/>
      <c r="B21" s="51"/>
      <c r="C21" s="85">
        <f>'支出总表（引用）'!A23</f>
        <v>0</v>
      </c>
      <c r="D21" s="73">
        <f>'支出总表（引用）'!B23</f>
        <v>0</v>
      </c>
    </row>
    <row r="22" spans="1:4" s="31" customFormat="1" ht="17.25" customHeight="1">
      <c r="A22" s="70"/>
      <c r="B22" s="51"/>
      <c r="C22" s="85">
        <f>'支出总表（引用）'!A24</f>
        <v>0</v>
      </c>
      <c r="D22" s="73">
        <f>'支出总表（引用）'!B24</f>
        <v>0</v>
      </c>
    </row>
    <row r="23" spans="1:4" s="31" customFormat="1" ht="17.25" customHeight="1">
      <c r="A23" s="70"/>
      <c r="B23" s="51"/>
      <c r="C23" s="85">
        <f>'支出总表（引用）'!A25</f>
        <v>0</v>
      </c>
      <c r="D23" s="73">
        <f>'支出总表（引用）'!B25</f>
        <v>0</v>
      </c>
    </row>
    <row r="24" spans="1:4" s="31" customFormat="1" ht="17.25" customHeight="1">
      <c r="A24" s="70"/>
      <c r="B24" s="51"/>
      <c r="C24" s="85">
        <f>'支出总表（引用）'!A26</f>
        <v>0</v>
      </c>
      <c r="D24" s="73">
        <f>'支出总表（引用）'!B26</f>
        <v>0</v>
      </c>
    </row>
    <row r="25" spans="1:4" s="31" customFormat="1" ht="17.25" customHeight="1">
      <c r="A25" s="70"/>
      <c r="B25" s="51"/>
      <c r="C25" s="85">
        <f>'支出总表（引用）'!A27</f>
        <v>0</v>
      </c>
      <c r="D25" s="73">
        <f>'支出总表（引用）'!B27</f>
        <v>0</v>
      </c>
    </row>
    <row r="26" spans="1:4" s="31" customFormat="1" ht="19.5" customHeight="1">
      <c r="A26" s="70"/>
      <c r="B26" s="51"/>
      <c r="C26" s="85">
        <f>'支出总表（引用）'!A28</f>
        <v>0</v>
      </c>
      <c r="D26" s="73">
        <f>'支出总表（引用）'!B28</f>
        <v>0</v>
      </c>
    </row>
    <row r="27" spans="1:4" s="31" customFormat="1" ht="19.5" customHeight="1">
      <c r="A27" s="70"/>
      <c r="B27" s="51"/>
      <c r="C27" s="85">
        <f>'支出总表（引用）'!A29</f>
        <v>0</v>
      </c>
      <c r="D27" s="73">
        <f>'支出总表（引用）'!B29</f>
        <v>0</v>
      </c>
    </row>
    <row r="28" spans="1:4" s="31" customFormat="1" ht="19.5" customHeight="1">
      <c r="A28" s="70"/>
      <c r="B28" s="51"/>
      <c r="C28" s="85">
        <f>'支出总表（引用）'!A30</f>
        <v>0</v>
      </c>
      <c r="D28" s="73">
        <f>'支出总表（引用）'!B30</f>
        <v>0</v>
      </c>
    </row>
    <row r="29" spans="1:4" s="31" customFormat="1" ht="19.5" customHeight="1">
      <c r="A29" s="70"/>
      <c r="B29" s="51"/>
      <c r="C29" s="85">
        <f>'支出总表（引用）'!A31</f>
        <v>0</v>
      </c>
      <c r="D29" s="73">
        <f>'支出总表（引用）'!B31</f>
        <v>0</v>
      </c>
    </row>
    <row r="30" spans="1:4" s="31" customFormat="1" ht="19.5" customHeight="1">
      <c r="A30" s="70"/>
      <c r="B30" s="51"/>
      <c r="C30" s="85">
        <f>'支出总表（引用）'!A32</f>
        <v>0</v>
      </c>
      <c r="D30" s="73">
        <f>'支出总表（引用）'!B32</f>
        <v>0</v>
      </c>
    </row>
    <row r="31" spans="1:4" s="31" customFormat="1" ht="19.5" customHeight="1">
      <c r="A31" s="70"/>
      <c r="B31" s="51"/>
      <c r="C31" s="85">
        <f>'支出总表（引用）'!A33</f>
        <v>0</v>
      </c>
      <c r="D31" s="73">
        <f>'支出总表（引用）'!B33</f>
        <v>0</v>
      </c>
    </row>
    <row r="32" spans="1:4" s="31" customFormat="1" ht="19.5" customHeight="1">
      <c r="A32" s="70"/>
      <c r="B32" s="51"/>
      <c r="C32" s="85">
        <f>'支出总表（引用）'!A34</f>
        <v>0</v>
      </c>
      <c r="D32" s="73">
        <f>'支出总表（引用）'!B34</f>
        <v>0</v>
      </c>
    </row>
    <row r="33" spans="1:4" s="31" customFormat="1" ht="19.5" customHeight="1">
      <c r="A33" s="70"/>
      <c r="B33" s="51"/>
      <c r="C33" s="85">
        <f>'支出总表（引用）'!A35</f>
        <v>0</v>
      </c>
      <c r="D33" s="73">
        <f>'支出总表（引用）'!B35</f>
        <v>0</v>
      </c>
    </row>
    <row r="34" spans="1:4" s="31" customFormat="1" ht="19.5" customHeight="1">
      <c r="A34" s="70"/>
      <c r="B34" s="51"/>
      <c r="C34" s="85">
        <f>'支出总表（引用）'!A36</f>
        <v>0</v>
      </c>
      <c r="D34" s="73">
        <f>'支出总表（引用）'!B36</f>
        <v>0</v>
      </c>
    </row>
    <row r="35" spans="1:4" s="31" customFormat="1" ht="19.5" customHeight="1">
      <c r="A35" s="70"/>
      <c r="B35" s="51"/>
      <c r="C35" s="85">
        <f>'支出总表（引用）'!A37</f>
        <v>0</v>
      </c>
      <c r="D35" s="73">
        <f>'支出总表（引用）'!B37</f>
        <v>0</v>
      </c>
    </row>
    <row r="36" spans="1:4" s="31" customFormat="1" ht="19.5" customHeight="1">
      <c r="A36" s="70"/>
      <c r="B36" s="51"/>
      <c r="C36" s="85">
        <f>'支出总表（引用）'!A38</f>
        <v>0</v>
      </c>
      <c r="D36" s="73">
        <f>'支出总表（引用）'!B38</f>
        <v>0</v>
      </c>
    </row>
    <row r="37" spans="1:4" s="31" customFormat="1" ht="19.5" customHeight="1">
      <c r="A37" s="70"/>
      <c r="B37" s="51"/>
      <c r="C37" s="85">
        <f>'支出总表（引用）'!A39</f>
        <v>0</v>
      </c>
      <c r="D37" s="73">
        <f>'支出总表（引用）'!B39</f>
        <v>0</v>
      </c>
    </row>
    <row r="38" spans="1:4" s="31" customFormat="1" ht="19.5" customHeight="1">
      <c r="A38" s="70"/>
      <c r="B38" s="51"/>
      <c r="C38" s="85">
        <f>'支出总表（引用）'!A40</f>
        <v>0</v>
      </c>
      <c r="D38" s="73">
        <f>'支出总表（引用）'!B40</f>
        <v>0</v>
      </c>
    </row>
    <row r="39" spans="1:4" s="31" customFormat="1" ht="19.5" customHeight="1">
      <c r="A39" s="70"/>
      <c r="B39" s="51"/>
      <c r="C39" s="85">
        <f>'支出总表（引用）'!A41</f>
        <v>0</v>
      </c>
      <c r="D39" s="73">
        <f>'支出总表（引用）'!B41</f>
        <v>0</v>
      </c>
    </row>
    <row r="40" spans="1:4" s="31" customFormat="1" ht="19.5" customHeight="1">
      <c r="A40" s="70"/>
      <c r="B40" s="51"/>
      <c r="C40" s="85">
        <f>'支出总表（引用）'!A42</f>
        <v>0</v>
      </c>
      <c r="D40" s="73">
        <f>'支出总表（引用）'!B42</f>
        <v>0</v>
      </c>
    </row>
    <row r="41" spans="1:4" s="31" customFormat="1" ht="19.5" customHeight="1">
      <c r="A41" s="70"/>
      <c r="B41" s="51"/>
      <c r="C41" s="85">
        <f>'支出总表（引用）'!A43</f>
        <v>0</v>
      </c>
      <c r="D41" s="73">
        <f>'支出总表（引用）'!B43</f>
        <v>0</v>
      </c>
    </row>
    <row r="42" spans="1:4" s="31" customFormat="1" ht="19.5" customHeight="1">
      <c r="A42" s="70"/>
      <c r="B42" s="51"/>
      <c r="C42" s="85">
        <f>'支出总表（引用）'!A44</f>
        <v>0</v>
      </c>
      <c r="D42" s="73">
        <f>'支出总表（引用）'!B44</f>
        <v>0</v>
      </c>
    </row>
    <row r="43" spans="1:4" s="31" customFormat="1" ht="19.5" customHeight="1">
      <c r="A43" s="70"/>
      <c r="B43" s="51"/>
      <c r="C43" s="85">
        <f>'支出总表（引用）'!A45</f>
        <v>0</v>
      </c>
      <c r="D43" s="73">
        <f>'支出总表（引用）'!B45</f>
        <v>0</v>
      </c>
    </row>
    <row r="44" spans="1:4" s="31" customFormat="1" ht="19.5" customHeight="1">
      <c r="A44" s="70"/>
      <c r="B44" s="51"/>
      <c r="C44" s="85">
        <f>'支出总表（引用）'!A46</f>
        <v>0</v>
      </c>
      <c r="D44" s="73">
        <f>'支出总表（引用）'!B46</f>
        <v>0</v>
      </c>
    </row>
    <row r="45" spans="1:4" s="31" customFormat="1" ht="19.5" customHeight="1">
      <c r="A45" s="70"/>
      <c r="B45" s="51"/>
      <c r="C45" s="85">
        <f>'支出总表（引用）'!A47</f>
        <v>0</v>
      </c>
      <c r="D45" s="73">
        <f>'支出总表（引用）'!B47</f>
        <v>0</v>
      </c>
    </row>
    <row r="46" spans="1:4" s="31" customFormat="1" ht="19.5" customHeight="1">
      <c r="A46" s="70"/>
      <c r="B46" s="51"/>
      <c r="C46" s="85">
        <f>'支出总表（引用）'!A48</f>
        <v>0</v>
      </c>
      <c r="D46" s="73">
        <f>'支出总表（引用）'!B48</f>
        <v>0</v>
      </c>
    </row>
    <row r="47" spans="1:4" s="31" customFormat="1" ht="19.5" customHeight="1">
      <c r="A47" s="70"/>
      <c r="B47" s="51"/>
      <c r="C47" s="85">
        <f>'支出总表（引用）'!A49</f>
        <v>0</v>
      </c>
      <c r="D47" s="73">
        <f>'支出总表（引用）'!B49</f>
        <v>0</v>
      </c>
    </row>
    <row r="48" spans="1:4" s="31" customFormat="1" ht="19.5" customHeight="1">
      <c r="A48" s="70"/>
      <c r="B48" s="51"/>
      <c r="C48" s="85">
        <f>'支出总表（引用）'!A50</f>
        <v>0</v>
      </c>
      <c r="D48" s="73">
        <f>'支出总表（引用）'!B50</f>
        <v>0</v>
      </c>
    </row>
    <row r="49" spans="1:4" s="31" customFormat="1" ht="17.25" customHeight="1">
      <c r="A49" s="74" t="s">
        <v>18</v>
      </c>
      <c r="B49" s="66">
        <f>SUM(B6,B11,B12,B13,B14,B15)</f>
        <v>1754.49</v>
      </c>
      <c r="C49" s="74" t="s">
        <v>19</v>
      </c>
      <c r="D49" s="51">
        <f>'支出总表（引用）'!B7</f>
        <v>1880.78</v>
      </c>
    </row>
    <row r="50" spans="1:4" s="31" customFormat="1" ht="17.25" customHeight="1">
      <c r="A50" s="65" t="s">
        <v>20</v>
      </c>
      <c r="B50" s="66"/>
      <c r="C50" s="86" t="s">
        <v>21</v>
      </c>
      <c r="D50" s="51"/>
    </row>
    <row r="51" spans="1:4" s="31" customFormat="1" ht="17.25" customHeight="1">
      <c r="A51" s="65" t="s">
        <v>22</v>
      </c>
      <c r="B51" s="87">
        <v>126.29</v>
      </c>
      <c r="C51" s="88"/>
      <c r="D51" s="51"/>
    </row>
    <row r="52" spans="1:4" s="31" customFormat="1" ht="17.25" customHeight="1">
      <c r="A52" s="89"/>
      <c r="B52" s="90"/>
      <c r="C52" s="88"/>
      <c r="D52" s="51"/>
    </row>
    <row r="53" spans="1:4" s="31" customFormat="1" ht="17.25" customHeight="1">
      <c r="A53" s="74" t="s">
        <v>23</v>
      </c>
      <c r="B53" s="91">
        <f>SUM(B49,B50,B51)</f>
        <v>1880.78</v>
      </c>
      <c r="C53" s="74" t="s">
        <v>24</v>
      </c>
      <c r="D53" s="51">
        <f>B53</f>
        <v>1880.78</v>
      </c>
    </row>
    <row r="54" spans="1:254" s="31" customFormat="1" ht="19.5" customHeight="1">
      <c r="A54" s="41"/>
      <c r="B54" s="41"/>
      <c r="C54" s="41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s="31" customFormat="1" ht="19.5" customHeight="1">
      <c r="A55" s="41"/>
      <c r="B55" s="41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s="31" customFormat="1" ht="19.5" customHeight="1">
      <c r="A56" s="41"/>
      <c r="B56" s="41"/>
      <c r="C56" s="41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s="31" customFormat="1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s="31" customFormat="1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s="31" customFormat="1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s="31" customFormat="1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s="31" customFormat="1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s="31" customFormat="1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s="31" customFormat="1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s="31" customFormat="1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s="31" customFormat="1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31" customFormat="1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s="31" customFormat="1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s="31" customFormat="1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s="31" customFormat="1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s="31" customFormat="1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s="31" customFormat="1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s="31" customFormat="1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s="31" customFormat="1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s="31" customFormat="1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s="31" customFormat="1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s="31" customFormat="1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s="31" customFormat="1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s="31" customFormat="1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s="31" customFormat="1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s="31" customFormat="1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s="31" customFormat="1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s="31" customFormat="1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s="31" customFormat="1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s="31" customFormat="1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s="31" customFormat="1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s="31" customFormat="1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s="31" customFormat="1" ht="19.5" customHeight="1">
      <c r="A87" s="41"/>
      <c r="B87" s="41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s="31" customFormat="1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s="31" customFormat="1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s="31" customFormat="1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s="31" customFormat="1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s="31" customFormat="1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s="31" customFormat="1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s="31" customFormat="1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s="31" customFormat="1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31" customWidth="1"/>
    <col min="2" max="2" width="25.140625" style="31" customWidth="1"/>
    <col min="3" max="3" width="28.8515625" style="31" customWidth="1"/>
    <col min="4" max="4" width="34.57421875" style="31" customWidth="1"/>
    <col min="5" max="9" width="9.140625" style="31" customWidth="1"/>
  </cols>
  <sheetData>
    <row r="1" s="31" customFormat="1" ht="15"/>
    <row r="2" spans="1:4" s="31" customFormat="1" ht="29.25" customHeight="1">
      <c r="A2" s="32" t="s">
        <v>168</v>
      </c>
      <c r="B2" s="32"/>
      <c r="C2" s="32"/>
      <c r="D2" s="32"/>
    </row>
    <row r="3" s="31" customFormat="1" ht="17.25" customHeight="1"/>
    <row r="4" spans="1:4" s="31" customFormat="1" ht="21.75" customHeight="1">
      <c r="A4" s="33" t="s">
        <v>167</v>
      </c>
      <c r="B4" s="34" t="s">
        <v>30</v>
      </c>
      <c r="C4" s="34" t="s">
        <v>79</v>
      </c>
      <c r="D4" s="34" t="s">
        <v>80</v>
      </c>
    </row>
    <row r="5" spans="1:4" s="31" customFormat="1" ht="47.25" customHeight="1">
      <c r="A5" s="33"/>
      <c r="B5" s="34"/>
      <c r="C5" s="34"/>
      <c r="D5" s="34"/>
    </row>
    <row r="6" spans="1:4" s="31" customFormat="1" ht="22.5" customHeight="1">
      <c r="A6" s="35" t="s">
        <v>42</v>
      </c>
      <c r="B6" s="35">
        <v>1</v>
      </c>
      <c r="C6" s="35">
        <v>2</v>
      </c>
      <c r="D6" s="35">
        <v>3</v>
      </c>
    </row>
    <row r="7" spans="1:4" s="31" customFormat="1" ht="27.75" customHeight="1">
      <c r="A7" s="36" t="s">
        <v>43</v>
      </c>
      <c r="B7" s="37">
        <v>1754.49</v>
      </c>
      <c r="C7" s="38">
        <v>1754.49</v>
      </c>
      <c r="D7" s="37"/>
    </row>
    <row r="8" spans="1:4" s="31" customFormat="1" ht="27.75" customHeight="1">
      <c r="A8" s="36" t="s">
        <v>45</v>
      </c>
      <c r="B8" s="37">
        <v>76.6</v>
      </c>
      <c r="C8" s="38">
        <v>76.6</v>
      </c>
      <c r="D8" s="37"/>
    </row>
    <row r="9" spans="1:4" s="31" customFormat="1" ht="27.75" customHeight="1">
      <c r="A9" s="36" t="s">
        <v>53</v>
      </c>
      <c r="B9" s="37">
        <v>1553.68</v>
      </c>
      <c r="C9" s="38">
        <v>1553.68</v>
      </c>
      <c r="D9" s="37"/>
    </row>
    <row r="10" spans="1:4" s="31" customFormat="1" ht="27.75" customHeight="1">
      <c r="A10" s="36" t="s">
        <v>61</v>
      </c>
      <c r="B10" s="37">
        <v>124.21</v>
      </c>
      <c r="C10" s="38">
        <v>124.21</v>
      </c>
      <c r="D10" s="37"/>
    </row>
    <row r="11" spans="1:8" s="31" customFormat="1" ht="27.75" customHeight="1">
      <c r="A11" s="39"/>
      <c r="B11" s="40"/>
      <c r="C11" s="40"/>
      <c r="D11" s="40"/>
      <c r="E11" s="41"/>
      <c r="H11" s="41"/>
    </row>
    <row r="12" spans="1:4" s="31" customFormat="1" ht="27.75" customHeight="1">
      <c r="A12" s="41"/>
      <c r="B12" s="41"/>
      <c r="C12" s="41"/>
      <c r="D12" s="41"/>
    </row>
    <row r="13" spans="1:8" s="31" customFormat="1" ht="27.75" customHeight="1">
      <c r="A13" s="41"/>
      <c r="B13" s="41"/>
      <c r="C13" s="41"/>
      <c r="D13" s="41"/>
      <c r="E13" s="41"/>
      <c r="F13" s="41"/>
      <c r="G13" s="41"/>
      <c r="H13" s="41"/>
    </row>
    <row r="14" spans="1:7" s="31" customFormat="1" ht="27.75" customHeight="1">
      <c r="A14" s="41"/>
      <c r="C14" s="41"/>
      <c r="D14" s="41"/>
      <c r="E14" s="41"/>
      <c r="F14" s="41"/>
      <c r="G14" s="41"/>
    </row>
    <row r="15" s="31" customFormat="1" ht="27.75" customHeight="1">
      <c r="C15" s="41"/>
    </row>
    <row r="16" s="31" customFormat="1" ht="27.75" customHeight="1"/>
    <row r="17" s="31" customFormat="1" ht="27.75" customHeight="1"/>
    <row r="18" s="31" customFormat="1" ht="27.75" customHeight="1"/>
    <row r="19" s="31" customFormat="1" ht="27.75" customHeight="1"/>
    <row r="20" s="31" customFormat="1" ht="27.75" customHeight="1"/>
    <row r="21" s="31" customFormat="1" ht="27.75" customHeight="1"/>
    <row r="22" s="31" customFormat="1" ht="27.75" customHeight="1"/>
    <row r="23" s="31" customFormat="1" ht="27.75" customHeight="1"/>
    <row r="24" s="3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J29" sqref="J29"/>
    </sheetView>
  </sheetViews>
  <sheetFormatPr defaultColWidth="9.140625" defaultRowHeight="12.75"/>
  <cols>
    <col min="1" max="1" width="13.421875" style="0" customWidth="1"/>
    <col min="2" max="2" width="14.28125" style="0" customWidth="1"/>
    <col min="6" max="6" width="14.28125" style="0" customWidth="1"/>
  </cols>
  <sheetData>
    <row r="1" spans="1:8" ht="22.5">
      <c r="A1" s="19" t="s">
        <v>169</v>
      </c>
      <c r="B1" s="19"/>
      <c r="C1" s="19"/>
      <c r="D1" s="19"/>
      <c r="E1" s="19"/>
      <c r="F1" s="19"/>
      <c r="G1" s="19"/>
      <c r="H1" s="19"/>
    </row>
    <row r="2" spans="1:8" ht="19.5" customHeight="1">
      <c r="A2" s="20" t="s">
        <v>170</v>
      </c>
      <c r="B2" s="20"/>
      <c r="C2" s="20"/>
      <c r="D2" s="20"/>
      <c r="E2" s="20"/>
      <c r="F2" s="20"/>
      <c r="G2" s="20"/>
      <c r="H2" s="20"/>
    </row>
    <row r="3" spans="1:8" ht="19.5" customHeight="1">
      <c r="A3" s="20" t="s">
        <v>171</v>
      </c>
      <c r="B3" s="20"/>
      <c r="C3" s="20" t="s">
        <v>172</v>
      </c>
      <c r="D3" s="20"/>
      <c r="E3" s="20"/>
      <c r="F3" s="20"/>
      <c r="G3" s="20"/>
      <c r="H3" s="20"/>
    </row>
    <row r="4" spans="1:8" ht="31.5" customHeight="1">
      <c r="A4" s="20" t="s">
        <v>173</v>
      </c>
      <c r="B4" s="20"/>
      <c r="C4" s="20" t="s">
        <v>164</v>
      </c>
      <c r="D4" s="20"/>
      <c r="E4" s="20" t="s">
        <v>174</v>
      </c>
      <c r="F4" s="20"/>
      <c r="G4" s="20" t="s">
        <v>175</v>
      </c>
      <c r="H4" s="20"/>
    </row>
    <row r="5" spans="1:8" ht="19.5" customHeight="1">
      <c r="A5" s="20" t="s">
        <v>176</v>
      </c>
      <c r="B5" s="20"/>
      <c r="C5" s="20" t="s">
        <v>177</v>
      </c>
      <c r="D5" s="20"/>
      <c r="E5" s="20" t="s">
        <v>178</v>
      </c>
      <c r="F5" s="20"/>
      <c r="G5" s="20" t="s">
        <v>179</v>
      </c>
      <c r="H5" s="20"/>
    </row>
    <row r="6" spans="1:8" ht="19.5" customHeight="1">
      <c r="A6" s="20"/>
      <c r="B6" s="20"/>
      <c r="C6" s="20"/>
      <c r="D6" s="20"/>
      <c r="E6" s="20"/>
      <c r="F6" s="20"/>
      <c r="G6" s="20" t="s">
        <v>180</v>
      </c>
      <c r="H6" s="20"/>
    </row>
    <row r="7" spans="1:8" ht="19.5" customHeight="1">
      <c r="A7" s="20" t="s">
        <v>181</v>
      </c>
      <c r="B7" s="20"/>
      <c r="C7" s="20" t="s">
        <v>182</v>
      </c>
      <c r="D7" s="20"/>
      <c r="E7" s="20" t="s">
        <v>183</v>
      </c>
      <c r="F7" s="20"/>
      <c r="G7" s="20"/>
      <c r="H7" s="20"/>
    </row>
    <row r="8" spans="1:8" ht="19.5" customHeight="1">
      <c r="A8" s="20"/>
      <c r="B8" s="20"/>
      <c r="C8" s="20" t="s">
        <v>184</v>
      </c>
      <c r="D8" s="20"/>
      <c r="E8" s="20" t="s">
        <v>43</v>
      </c>
      <c r="F8" s="20"/>
      <c r="G8" s="20"/>
      <c r="H8" s="20"/>
    </row>
    <row r="9" spans="1:8" ht="19.5" customHeight="1">
      <c r="A9" s="20"/>
      <c r="B9" s="20"/>
      <c r="C9" s="20" t="s">
        <v>185</v>
      </c>
      <c r="D9" s="20"/>
      <c r="E9" s="20" t="s">
        <v>43</v>
      </c>
      <c r="F9" s="20"/>
      <c r="G9" s="20"/>
      <c r="H9" s="20"/>
    </row>
    <row r="10" spans="1:8" ht="19.5" customHeight="1">
      <c r="A10" s="21" t="s">
        <v>186</v>
      </c>
      <c r="B10" s="20" t="s">
        <v>187</v>
      </c>
      <c r="C10" s="20"/>
      <c r="D10" s="20"/>
      <c r="E10" s="20"/>
      <c r="F10" s="20"/>
      <c r="G10" s="20"/>
      <c r="H10" s="20"/>
    </row>
    <row r="11" spans="1:8" ht="41.25" customHeight="1">
      <c r="A11" s="21"/>
      <c r="B11" s="22" t="s">
        <v>188</v>
      </c>
      <c r="C11" s="23"/>
      <c r="D11" s="23"/>
      <c r="E11" s="23"/>
      <c r="F11" s="23"/>
      <c r="G11" s="23"/>
      <c r="H11" s="24"/>
    </row>
    <row r="12" spans="1:8" ht="19.5" customHeight="1">
      <c r="A12" s="25" t="s">
        <v>189</v>
      </c>
      <c r="B12" s="26" t="s">
        <v>190</v>
      </c>
      <c r="C12" s="20" t="s">
        <v>191</v>
      </c>
      <c r="D12" s="20"/>
      <c r="E12" s="20"/>
      <c r="F12" s="20"/>
      <c r="G12" s="27" t="s">
        <v>192</v>
      </c>
      <c r="H12" s="27"/>
    </row>
    <row r="13" spans="1:8" ht="19.5" customHeight="1">
      <c r="A13" s="28" t="s">
        <v>193</v>
      </c>
      <c r="B13" s="26" t="s">
        <v>194</v>
      </c>
      <c r="C13" s="27" t="s">
        <v>195</v>
      </c>
      <c r="D13" s="27"/>
      <c r="E13" s="27"/>
      <c r="F13" s="27"/>
      <c r="G13" s="29" t="s">
        <v>196</v>
      </c>
      <c r="H13" s="29"/>
    </row>
    <row r="14" spans="1:8" ht="19.5" customHeight="1">
      <c r="A14" s="28" t="s">
        <v>193</v>
      </c>
      <c r="B14" s="26" t="s">
        <v>194</v>
      </c>
      <c r="C14" s="27" t="s">
        <v>197</v>
      </c>
      <c r="D14" s="27"/>
      <c r="E14" s="27"/>
      <c r="F14" s="27"/>
      <c r="G14" s="29" t="s">
        <v>196</v>
      </c>
      <c r="H14" s="29"/>
    </row>
    <row r="15" spans="1:8" ht="19.5" customHeight="1">
      <c r="A15" s="28" t="s">
        <v>193</v>
      </c>
      <c r="B15" s="26" t="s">
        <v>194</v>
      </c>
      <c r="C15" s="27" t="s">
        <v>198</v>
      </c>
      <c r="D15" s="27"/>
      <c r="E15" s="27"/>
      <c r="F15" s="27"/>
      <c r="G15" s="29" t="s">
        <v>199</v>
      </c>
      <c r="H15" s="29"/>
    </row>
    <row r="16" spans="1:8" ht="19.5" customHeight="1">
      <c r="A16" s="28" t="s">
        <v>193</v>
      </c>
      <c r="B16" s="26" t="s">
        <v>194</v>
      </c>
      <c r="C16" s="27" t="s">
        <v>200</v>
      </c>
      <c r="D16" s="27"/>
      <c r="E16" s="27"/>
      <c r="F16" s="27"/>
      <c r="G16" s="29" t="s">
        <v>201</v>
      </c>
      <c r="H16" s="29"/>
    </row>
    <row r="17" spans="1:8" ht="19.5" customHeight="1">
      <c r="A17" s="28" t="s">
        <v>193</v>
      </c>
      <c r="B17" s="26" t="s">
        <v>202</v>
      </c>
      <c r="C17" s="27" t="s">
        <v>203</v>
      </c>
      <c r="D17" s="27"/>
      <c r="E17" s="27"/>
      <c r="F17" s="27"/>
      <c r="G17" s="29" t="s">
        <v>204</v>
      </c>
      <c r="H17" s="29"/>
    </row>
    <row r="18" spans="1:8" ht="19.5" customHeight="1">
      <c r="A18" s="28" t="s">
        <v>193</v>
      </c>
      <c r="B18" s="26" t="s">
        <v>202</v>
      </c>
      <c r="C18" s="27" t="s">
        <v>205</v>
      </c>
      <c r="D18" s="27"/>
      <c r="E18" s="27"/>
      <c r="F18" s="27"/>
      <c r="G18" s="29" t="s">
        <v>206</v>
      </c>
      <c r="H18" s="29"/>
    </row>
    <row r="19" spans="1:8" ht="19.5" customHeight="1">
      <c r="A19" s="28" t="s">
        <v>193</v>
      </c>
      <c r="B19" s="26" t="s">
        <v>202</v>
      </c>
      <c r="C19" s="27" t="s">
        <v>207</v>
      </c>
      <c r="D19" s="27"/>
      <c r="E19" s="27"/>
      <c r="F19" s="27"/>
      <c r="G19" s="29" t="s">
        <v>208</v>
      </c>
      <c r="H19" s="29"/>
    </row>
    <row r="20" spans="1:8" ht="19.5" customHeight="1">
      <c r="A20" s="28" t="s">
        <v>193</v>
      </c>
      <c r="B20" s="26" t="s">
        <v>202</v>
      </c>
      <c r="C20" s="27" t="s">
        <v>209</v>
      </c>
      <c r="D20" s="27"/>
      <c r="E20" s="27"/>
      <c r="F20" s="27"/>
      <c r="G20" s="29" t="s">
        <v>208</v>
      </c>
      <c r="H20" s="29"/>
    </row>
    <row r="21" spans="1:8" ht="19.5" customHeight="1">
      <c r="A21" s="28" t="s">
        <v>193</v>
      </c>
      <c r="B21" s="26" t="s">
        <v>210</v>
      </c>
      <c r="C21" s="27" t="s">
        <v>211</v>
      </c>
      <c r="D21" s="27"/>
      <c r="E21" s="27"/>
      <c r="F21" s="27"/>
      <c r="G21" s="29" t="s">
        <v>206</v>
      </c>
      <c r="H21" s="29"/>
    </row>
    <row r="22" spans="1:8" ht="19.5" customHeight="1">
      <c r="A22" s="28" t="s">
        <v>193</v>
      </c>
      <c r="B22" s="26" t="s">
        <v>210</v>
      </c>
      <c r="C22" s="27" t="s">
        <v>212</v>
      </c>
      <c r="D22" s="27"/>
      <c r="E22" s="27"/>
      <c r="F22" s="27"/>
      <c r="G22" s="29" t="s">
        <v>206</v>
      </c>
      <c r="H22" s="29"/>
    </row>
    <row r="23" spans="1:8" ht="19.5" customHeight="1">
      <c r="A23" s="28" t="s">
        <v>193</v>
      </c>
      <c r="B23" s="26" t="s">
        <v>213</v>
      </c>
      <c r="C23" s="27" t="s">
        <v>214</v>
      </c>
      <c r="D23" s="27"/>
      <c r="E23" s="27"/>
      <c r="F23" s="27"/>
      <c r="G23" s="29" t="s">
        <v>215</v>
      </c>
      <c r="H23" s="29"/>
    </row>
    <row r="24" spans="1:8" ht="19.5" customHeight="1">
      <c r="A24" s="28" t="s">
        <v>193</v>
      </c>
      <c r="B24" s="26" t="s">
        <v>213</v>
      </c>
      <c r="C24" s="27" t="s">
        <v>216</v>
      </c>
      <c r="D24" s="27"/>
      <c r="E24" s="27"/>
      <c r="F24" s="27"/>
      <c r="G24" s="29" t="s">
        <v>217</v>
      </c>
      <c r="H24" s="29"/>
    </row>
    <row r="25" spans="1:8" ht="19.5" customHeight="1">
      <c r="A25" s="28" t="s">
        <v>193</v>
      </c>
      <c r="B25" s="26" t="s">
        <v>213</v>
      </c>
      <c r="C25" s="27" t="s">
        <v>218</v>
      </c>
      <c r="D25" s="27"/>
      <c r="E25" s="27"/>
      <c r="F25" s="27"/>
      <c r="G25" s="29" t="s">
        <v>219</v>
      </c>
      <c r="H25" s="29"/>
    </row>
    <row r="26" spans="1:8" ht="19.5" customHeight="1">
      <c r="A26" s="28" t="s">
        <v>220</v>
      </c>
      <c r="B26" s="26" t="s">
        <v>221</v>
      </c>
      <c r="C26" s="27" t="s">
        <v>222</v>
      </c>
      <c r="D26" s="27"/>
      <c r="E26" s="27"/>
      <c r="F26" s="27"/>
      <c r="G26" s="29" t="s">
        <v>204</v>
      </c>
      <c r="H26" s="29"/>
    </row>
    <row r="27" spans="1:8" ht="19.5" customHeight="1">
      <c r="A27" s="28" t="s">
        <v>220</v>
      </c>
      <c r="B27" s="26" t="s">
        <v>221</v>
      </c>
      <c r="C27" s="27" t="s">
        <v>223</v>
      </c>
      <c r="D27" s="27"/>
      <c r="E27" s="27"/>
      <c r="F27" s="27"/>
      <c r="G27" s="29" t="s">
        <v>208</v>
      </c>
      <c r="H27" s="29"/>
    </row>
    <row r="28" spans="1:8" ht="19.5" customHeight="1">
      <c r="A28" s="28" t="s">
        <v>220</v>
      </c>
      <c r="B28" s="26" t="s">
        <v>221</v>
      </c>
      <c r="C28" s="27" t="s">
        <v>224</v>
      </c>
      <c r="D28" s="27"/>
      <c r="E28" s="27"/>
      <c r="F28" s="27"/>
      <c r="G28" s="29" t="s">
        <v>208</v>
      </c>
      <c r="H28" s="29"/>
    </row>
    <row r="29" spans="1:8" ht="19.5" customHeight="1">
      <c r="A29" s="28" t="s">
        <v>220</v>
      </c>
      <c r="B29" s="26" t="s">
        <v>221</v>
      </c>
      <c r="C29" s="27" t="s">
        <v>225</v>
      </c>
      <c r="D29" s="27"/>
      <c r="E29" s="27"/>
      <c r="F29" s="27"/>
      <c r="G29" s="29" t="s">
        <v>208</v>
      </c>
      <c r="H29" s="29"/>
    </row>
    <row r="30" spans="1:8" ht="33" customHeight="1">
      <c r="A30" s="28" t="s">
        <v>220</v>
      </c>
      <c r="B30" s="26" t="s">
        <v>226</v>
      </c>
      <c r="C30" s="27" t="s">
        <v>227</v>
      </c>
      <c r="D30" s="27"/>
      <c r="E30" s="27"/>
      <c r="F30" s="27"/>
      <c r="G30" s="29" t="s">
        <v>204</v>
      </c>
      <c r="H30" s="29"/>
    </row>
    <row r="31" spans="1:8" ht="19.5" customHeight="1">
      <c r="A31" s="28" t="s">
        <v>228</v>
      </c>
      <c r="B31" s="26" t="s">
        <v>228</v>
      </c>
      <c r="C31" s="27" t="s">
        <v>229</v>
      </c>
      <c r="D31" s="27"/>
      <c r="E31" s="27"/>
      <c r="F31" s="27"/>
      <c r="G31" s="29" t="s">
        <v>230</v>
      </c>
      <c r="H31" s="29"/>
    </row>
    <row r="32" spans="1:8" ht="19.5" customHeight="1">
      <c r="A32" s="30"/>
      <c r="B32" s="30"/>
      <c r="C32" s="30"/>
      <c r="D32" s="30"/>
      <c r="E32" s="30"/>
      <c r="F32" s="30"/>
      <c r="G32" s="30"/>
      <c r="H32" s="30"/>
    </row>
    <row r="33" spans="1:8" ht="19.5" customHeight="1">
      <c r="A33" s="30"/>
      <c r="B33" s="30"/>
      <c r="C33" s="30"/>
      <c r="D33" s="30"/>
      <c r="E33" s="30"/>
      <c r="F33" s="30"/>
      <c r="G33" s="30"/>
      <c r="H33" s="30"/>
    </row>
    <row r="34" spans="1:8" ht="19.5" customHeight="1">
      <c r="A34" s="30"/>
      <c r="B34" s="30"/>
      <c r="C34" s="30"/>
      <c r="D34" s="30"/>
      <c r="E34" s="30"/>
      <c r="F34" s="30"/>
      <c r="G34" s="30"/>
      <c r="H34" s="30"/>
    </row>
    <row r="35" spans="1:8" ht="19.5" customHeight="1">
      <c r="A35" s="30"/>
      <c r="B35" s="30"/>
      <c r="C35" s="30"/>
      <c r="D35" s="30"/>
      <c r="E35" s="30"/>
      <c r="F35" s="30"/>
      <c r="G35" s="30"/>
      <c r="H35" s="30"/>
    </row>
    <row r="36" spans="1:8" ht="19.5" customHeight="1">
      <c r="A36" s="30"/>
      <c r="B36" s="30"/>
      <c r="C36" s="30"/>
      <c r="D36" s="30"/>
      <c r="E36" s="30"/>
      <c r="F36" s="30"/>
      <c r="G36" s="30"/>
      <c r="H36" s="30"/>
    </row>
    <row r="37" spans="1:8" ht="12.75">
      <c r="A37" s="30"/>
      <c r="B37" s="30"/>
      <c r="C37" s="30"/>
      <c r="D37" s="30"/>
      <c r="E37" s="30"/>
      <c r="F37" s="30"/>
      <c r="G37" s="30"/>
      <c r="H37" s="30"/>
    </row>
    <row r="38" spans="1:8" ht="12.75">
      <c r="A38" s="30"/>
      <c r="B38" s="30"/>
      <c r="C38" s="30"/>
      <c r="D38" s="30"/>
      <c r="E38" s="30"/>
      <c r="F38" s="30"/>
      <c r="G38" s="30"/>
      <c r="H38" s="30"/>
    </row>
  </sheetData>
  <sheetProtection/>
  <mergeCells count="7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10:A11"/>
    <mergeCell ref="A13:A25"/>
    <mergeCell ref="A26:A30"/>
    <mergeCell ref="B13:B16"/>
    <mergeCell ref="B17:B20"/>
    <mergeCell ref="B21:B22"/>
    <mergeCell ref="B23:B25"/>
    <mergeCell ref="B26:B29"/>
    <mergeCell ref="A5:B6"/>
    <mergeCell ref="C5:D6"/>
    <mergeCell ref="E5:F6"/>
    <mergeCell ref="A7:B9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0">
      <selection activeCell="T53" sqref="T53"/>
    </sheetView>
  </sheetViews>
  <sheetFormatPr defaultColWidth="9.140625" defaultRowHeight="12.75"/>
  <cols>
    <col min="2" max="2" width="5.8515625" style="0" customWidth="1"/>
    <col min="3" max="3" width="6.421875" style="0" customWidth="1"/>
    <col min="5" max="5" width="6.8515625" style="0" customWidth="1"/>
    <col min="6" max="6" width="8.00390625" style="0" customWidth="1"/>
    <col min="8" max="8" width="10.00390625" style="0" customWidth="1"/>
    <col min="9" max="15" width="5.7109375" style="0" customWidth="1"/>
  </cols>
  <sheetData>
    <row r="1" spans="1:13" ht="19.5" customHeight="1">
      <c r="A1" s="1" t="s">
        <v>231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2" t="s">
        <v>232</v>
      </c>
      <c r="B2" s="2" t="s">
        <v>175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>
      <c r="A3" s="2" t="s">
        <v>233</v>
      </c>
      <c r="B3" s="2" t="s">
        <v>234</v>
      </c>
      <c r="C3" s="2"/>
      <c r="D3" s="2"/>
      <c r="E3" s="2"/>
      <c r="F3" s="2"/>
      <c r="G3" s="2" t="s">
        <v>235</v>
      </c>
      <c r="H3" s="2" t="s">
        <v>236</v>
      </c>
      <c r="I3" s="2"/>
      <c r="J3" s="2"/>
      <c r="K3" s="2"/>
      <c r="L3" s="2"/>
      <c r="M3" s="2"/>
    </row>
    <row r="4" spans="1:13" ht="19.5" customHeight="1">
      <c r="A4" s="3" t="s">
        <v>237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9.5" customHeight="1">
      <c r="A5" s="2" t="s">
        <v>238</v>
      </c>
      <c r="B5" s="2"/>
      <c r="C5" s="2"/>
      <c r="D5" s="4" t="s">
        <v>239</v>
      </c>
      <c r="E5" s="4"/>
      <c r="F5" s="4"/>
      <c r="G5" s="4" t="s">
        <v>240</v>
      </c>
      <c r="H5" s="4"/>
      <c r="I5" s="4" t="s">
        <v>43</v>
      </c>
      <c r="J5" s="4"/>
      <c r="K5" s="4"/>
      <c r="L5" s="4"/>
      <c r="M5" s="4"/>
    </row>
    <row r="6" spans="1:13" ht="51" customHeight="1">
      <c r="A6" s="2" t="s">
        <v>241</v>
      </c>
      <c r="B6" s="2"/>
      <c r="C6" s="2"/>
      <c r="D6" s="5" t="s">
        <v>242</v>
      </c>
      <c r="E6" s="6"/>
      <c r="F6" s="7"/>
      <c r="G6" s="2" t="s">
        <v>243</v>
      </c>
      <c r="H6" s="2"/>
      <c r="I6" s="4" t="s">
        <v>244</v>
      </c>
      <c r="J6" s="4"/>
      <c r="K6" s="4"/>
      <c r="L6" s="4"/>
      <c r="M6" s="4"/>
    </row>
    <row r="7" spans="1:13" ht="19.5" customHeight="1">
      <c r="A7" s="2" t="s">
        <v>245</v>
      </c>
      <c r="B7" s="2"/>
      <c r="C7" s="2"/>
      <c r="D7" s="2" t="s">
        <v>246</v>
      </c>
      <c r="E7" s="2"/>
      <c r="F7" s="2"/>
      <c r="G7" s="2" t="s">
        <v>247</v>
      </c>
      <c r="H7" s="2"/>
      <c r="I7" s="4" t="s">
        <v>43</v>
      </c>
      <c r="J7" s="4"/>
      <c r="K7" s="4"/>
      <c r="L7" s="4"/>
      <c r="M7" s="4"/>
    </row>
    <row r="8" spans="1:13" ht="19.5" customHeight="1">
      <c r="A8" s="2" t="s">
        <v>248</v>
      </c>
      <c r="B8" s="2"/>
      <c r="C8" s="2"/>
      <c r="D8" s="2" t="s">
        <v>246</v>
      </c>
      <c r="E8" s="2"/>
      <c r="F8" s="2"/>
      <c r="G8" s="2" t="s">
        <v>249</v>
      </c>
      <c r="H8" s="2"/>
      <c r="I8" s="4" t="s">
        <v>43</v>
      </c>
      <c r="J8" s="4"/>
      <c r="K8" s="4"/>
      <c r="L8" s="4"/>
      <c r="M8" s="4"/>
    </row>
    <row r="9" spans="1:13" ht="19.5" customHeight="1">
      <c r="A9" s="8" t="s">
        <v>250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9.5" customHeight="1">
      <c r="A10" s="2" t="s">
        <v>251</v>
      </c>
      <c r="B10" s="2"/>
      <c r="C10" s="2"/>
      <c r="D10" s="2" t="s">
        <v>252</v>
      </c>
      <c r="E10" s="2"/>
      <c r="F10" s="2"/>
      <c r="G10" s="2" t="s">
        <v>253</v>
      </c>
      <c r="H10" s="2"/>
      <c r="I10" s="2" t="s">
        <v>43</v>
      </c>
      <c r="J10" s="2"/>
      <c r="K10" s="2"/>
      <c r="L10" s="2"/>
      <c r="M10" s="2"/>
    </row>
    <row r="11" spans="1:13" ht="19.5" customHeight="1">
      <c r="A11" s="2" t="s">
        <v>254</v>
      </c>
      <c r="B11" s="2"/>
      <c r="C11" s="2"/>
      <c r="D11" s="2" t="s">
        <v>252</v>
      </c>
      <c r="E11" s="2"/>
      <c r="F11" s="2"/>
      <c r="G11" s="2" t="s">
        <v>185</v>
      </c>
      <c r="H11" s="2"/>
      <c r="I11" s="2" t="s">
        <v>43</v>
      </c>
      <c r="J11" s="2"/>
      <c r="K11" s="2"/>
      <c r="L11" s="2"/>
      <c r="M11" s="2"/>
    </row>
    <row r="12" spans="1:13" ht="19.5" customHeight="1">
      <c r="A12" s="2" t="s">
        <v>255</v>
      </c>
      <c r="B12" s="2"/>
      <c r="C12" s="2"/>
      <c r="D12" s="2" t="s">
        <v>252</v>
      </c>
      <c r="E12" s="2"/>
      <c r="F12" s="2"/>
      <c r="G12" s="2" t="s">
        <v>256</v>
      </c>
      <c r="H12" s="2"/>
      <c r="I12" s="2" t="s">
        <v>257</v>
      </c>
      <c r="J12" s="2"/>
      <c r="K12" s="2"/>
      <c r="L12" s="2"/>
      <c r="M12" s="2"/>
    </row>
    <row r="13" spans="1:13" ht="19.5" customHeight="1">
      <c r="A13" s="2" t="s">
        <v>98</v>
      </c>
      <c r="B13" s="2"/>
      <c r="C13" s="2"/>
      <c r="D13" s="2" t="s">
        <v>258</v>
      </c>
      <c r="E13" s="2"/>
      <c r="F13" s="2"/>
      <c r="G13" s="9" t="s">
        <v>259</v>
      </c>
      <c r="H13" s="9"/>
      <c r="I13" s="2" t="s">
        <v>183</v>
      </c>
      <c r="J13" s="2"/>
      <c r="K13" s="2"/>
      <c r="L13" s="2"/>
      <c r="M13" s="2"/>
    </row>
    <row r="14" spans="1:13" ht="19.5" customHeight="1">
      <c r="A14" s="8" t="s">
        <v>260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9.5" customHeight="1">
      <c r="A15" s="10" t="s">
        <v>189</v>
      </c>
      <c r="B15" s="11"/>
      <c r="C15" s="12"/>
      <c r="D15" s="8" t="s">
        <v>190</v>
      </c>
      <c r="E15" s="8"/>
      <c r="F15" s="8" t="s">
        <v>191</v>
      </c>
      <c r="G15" s="8"/>
      <c r="H15" s="8"/>
      <c r="I15" s="8" t="s">
        <v>261</v>
      </c>
      <c r="J15" s="8"/>
      <c r="K15" s="8"/>
      <c r="L15" s="8"/>
      <c r="M15" s="8"/>
    </row>
    <row r="16" spans="1:13" ht="19.5" customHeight="1">
      <c r="A16" s="13" t="s">
        <v>193</v>
      </c>
      <c r="B16" s="14"/>
      <c r="C16" s="15"/>
      <c r="D16" s="13" t="s">
        <v>194</v>
      </c>
      <c r="E16" s="15"/>
      <c r="F16" s="16" t="s">
        <v>262</v>
      </c>
      <c r="G16" s="17"/>
      <c r="H16" s="18"/>
      <c r="I16" s="4" t="s">
        <v>196</v>
      </c>
      <c r="J16" s="4"/>
      <c r="K16" s="4"/>
      <c r="L16" s="4"/>
      <c r="M16" s="4"/>
    </row>
    <row r="17" spans="1:13" ht="19.5" customHeight="1">
      <c r="A17" s="13" t="s">
        <v>193</v>
      </c>
      <c r="B17" s="14"/>
      <c r="C17" s="15"/>
      <c r="D17" s="13" t="s">
        <v>194</v>
      </c>
      <c r="E17" s="15"/>
      <c r="F17" s="16" t="s">
        <v>263</v>
      </c>
      <c r="G17" s="17"/>
      <c r="H17" s="18"/>
      <c r="I17" s="4" t="s">
        <v>264</v>
      </c>
      <c r="J17" s="4"/>
      <c r="K17" s="4"/>
      <c r="L17" s="4"/>
      <c r="M17" s="4"/>
    </row>
    <row r="18" spans="1:13" ht="19.5" customHeight="1">
      <c r="A18" s="13" t="s">
        <v>193</v>
      </c>
      <c r="B18" s="14"/>
      <c r="C18" s="15"/>
      <c r="D18" s="13" t="s">
        <v>194</v>
      </c>
      <c r="E18" s="15"/>
      <c r="F18" s="16" t="s">
        <v>265</v>
      </c>
      <c r="G18" s="17"/>
      <c r="H18" s="18"/>
      <c r="I18" s="4" t="s">
        <v>199</v>
      </c>
      <c r="J18" s="4"/>
      <c r="K18" s="4"/>
      <c r="L18" s="4"/>
      <c r="M18" s="4"/>
    </row>
    <row r="19" spans="1:13" ht="19.5" customHeight="1">
      <c r="A19" s="13" t="s">
        <v>193</v>
      </c>
      <c r="B19" s="14"/>
      <c r="C19" s="15"/>
      <c r="D19" s="13" t="s">
        <v>202</v>
      </c>
      <c r="E19" s="15"/>
      <c r="F19" s="16" t="s">
        <v>266</v>
      </c>
      <c r="G19" s="17"/>
      <c r="H19" s="18"/>
      <c r="I19" s="4" t="s">
        <v>230</v>
      </c>
      <c r="J19" s="4"/>
      <c r="K19" s="4"/>
      <c r="L19" s="4"/>
      <c r="M19" s="4"/>
    </row>
    <row r="20" spans="1:13" ht="19.5" customHeight="1">
      <c r="A20" s="13" t="s">
        <v>193</v>
      </c>
      <c r="B20" s="14"/>
      <c r="C20" s="15"/>
      <c r="D20" s="13" t="s">
        <v>202</v>
      </c>
      <c r="E20" s="15"/>
      <c r="F20" s="16" t="s">
        <v>267</v>
      </c>
      <c r="G20" s="17"/>
      <c r="H20" s="18"/>
      <c r="I20" s="4" t="s">
        <v>204</v>
      </c>
      <c r="J20" s="4"/>
      <c r="K20" s="4"/>
      <c r="L20" s="4"/>
      <c r="M20" s="4"/>
    </row>
    <row r="21" spans="1:13" ht="19.5" customHeight="1">
      <c r="A21" s="13" t="s">
        <v>193</v>
      </c>
      <c r="B21" s="14"/>
      <c r="C21" s="15"/>
      <c r="D21" s="13" t="s">
        <v>202</v>
      </c>
      <c r="E21" s="15"/>
      <c r="F21" s="16" t="s">
        <v>268</v>
      </c>
      <c r="G21" s="17"/>
      <c r="H21" s="18"/>
      <c r="I21" s="4" t="s">
        <v>206</v>
      </c>
      <c r="J21" s="4"/>
      <c r="K21" s="4"/>
      <c r="L21" s="4"/>
      <c r="M21" s="4"/>
    </row>
    <row r="22" spans="1:13" ht="19.5" customHeight="1">
      <c r="A22" s="13" t="s">
        <v>193</v>
      </c>
      <c r="B22" s="14"/>
      <c r="C22" s="15"/>
      <c r="D22" s="13" t="s">
        <v>210</v>
      </c>
      <c r="E22" s="15"/>
      <c r="F22" s="16" t="s">
        <v>269</v>
      </c>
      <c r="G22" s="17"/>
      <c r="H22" s="18"/>
      <c r="I22" s="4" t="s">
        <v>206</v>
      </c>
      <c r="J22" s="4"/>
      <c r="K22" s="4"/>
      <c r="L22" s="4"/>
      <c r="M22" s="4"/>
    </row>
    <row r="23" spans="1:13" ht="19.5" customHeight="1">
      <c r="A23" s="13" t="s">
        <v>193</v>
      </c>
      <c r="B23" s="14"/>
      <c r="C23" s="15"/>
      <c r="D23" s="13" t="s">
        <v>210</v>
      </c>
      <c r="E23" s="15"/>
      <c r="F23" s="16" t="s">
        <v>270</v>
      </c>
      <c r="G23" s="17"/>
      <c r="H23" s="18"/>
      <c r="I23" s="4" t="s">
        <v>206</v>
      </c>
      <c r="J23" s="4"/>
      <c r="K23" s="4"/>
      <c r="L23" s="4"/>
      <c r="M23" s="4"/>
    </row>
    <row r="24" spans="1:13" ht="19.5" customHeight="1">
      <c r="A24" s="13" t="s">
        <v>193</v>
      </c>
      <c r="B24" s="14"/>
      <c r="C24" s="15"/>
      <c r="D24" s="13" t="s">
        <v>210</v>
      </c>
      <c r="E24" s="15"/>
      <c r="F24" s="16" t="s">
        <v>271</v>
      </c>
      <c r="G24" s="17"/>
      <c r="H24" s="18"/>
      <c r="I24" s="4" t="s">
        <v>206</v>
      </c>
      <c r="J24" s="4"/>
      <c r="K24" s="4"/>
      <c r="L24" s="4"/>
      <c r="M24" s="4"/>
    </row>
    <row r="25" spans="1:13" ht="19.5" customHeight="1">
      <c r="A25" s="13" t="s">
        <v>193</v>
      </c>
      <c r="B25" s="14"/>
      <c r="C25" s="15"/>
      <c r="D25" s="13" t="s">
        <v>213</v>
      </c>
      <c r="E25" s="15"/>
      <c r="F25" s="16" t="s">
        <v>272</v>
      </c>
      <c r="G25" s="17"/>
      <c r="H25" s="18"/>
      <c r="I25" s="4" t="s">
        <v>273</v>
      </c>
      <c r="J25" s="4"/>
      <c r="K25" s="4"/>
      <c r="L25" s="4"/>
      <c r="M25" s="4"/>
    </row>
    <row r="26" spans="1:13" ht="19.5" customHeight="1">
      <c r="A26" s="13" t="s">
        <v>193</v>
      </c>
      <c r="B26" s="14"/>
      <c r="C26" s="15"/>
      <c r="D26" s="13" t="s">
        <v>213</v>
      </c>
      <c r="E26" s="15"/>
      <c r="F26" s="16" t="s">
        <v>274</v>
      </c>
      <c r="G26" s="17"/>
      <c r="H26" s="18"/>
      <c r="I26" s="4" t="s">
        <v>275</v>
      </c>
      <c r="J26" s="4"/>
      <c r="K26" s="4"/>
      <c r="L26" s="4"/>
      <c r="M26" s="4"/>
    </row>
    <row r="27" spans="1:13" ht="19.5" customHeight="1">
      <c r="A27" s="13" t="s">
        <v>193</v>
      </c>
      <c r="B27" s="14"/>
      <c r="C27" s="15"/>
      <c r="D27" s="13" t="s">
        <v>213</v>
      </c>
      <c r="E27" s="15"/>
      <c r="F27" s="16" t="s">
        <v>276</v>
      </c>
      <c r="G27" s="17"/>
      <c r="H27" s="18"/>
      <c r="I27" s="4" t="s">
        <v>277</v>
      </c>
      <c r="J27" s="4"/>
      <c r="K27" s="4"/>
      <c r="L27" s="4"/>
      <c r="M27" s="4"/>
    </row>
    <row r="28" spans="1:13" ht="19.5" customHeight="1">
      <c r="A28" s="13" t="s">
        <v>193</v>
      </c>
      <c r="B28" s="14"/>
      <c r="C28" s="15"/>
      <c r="D28" s="13" t="s">
        <v>213</v>
      </c>
      <c r="E28" s="15"/>
      <c r="F28" s="16" t="s">
        <v>278</v>
      </c>
      <c r="G28" s="17"/>
      <c r="H28" s="18"/>
      <c r="I28" s="4" t="s">
        <v>279</v>
      </c>
      <c r="J28" s="4"/>
      <c r="K28" s="4"/>
      <c r="L28" s="4"/>
      <c r="M28" s="4"/>
    </row>
    <row r="29" spans="1:13" ht="19.5" customHeight="1">
      <c r="A29" s="13" t="s">
        <v>193</v>
      </c>
      <c r="B29" s="14"/>
      <c r="C29" s="15"/>
      <c r="D29" s="13" t="s">
        <v>213</v>
      </c>
      <c r="E29" s="15"/>
      <c r="F29" s="16" t="s">
        <v>280</v>
      </c>
      <c r="G29" s="17"/>
      <c r="H29" s="18"/>
      <c r="I29" s="4" t="s">
        <v>281</v>
      </c>
      <c r="J29" s="4"/>
      <c r="K29" s="4"/>
      <c r="L29" s="4"/>
      <c r="M29" s="4"/>
    </row>
    <row r="30" spans="1:13" ht="19.5" customHeight="1">
      <c r="A30" s="13" t="s">
        <v>193</v>
      </c>
      <c r="B30" s="14"/>
      <c r="C30" s="15"/>
      <c r="D30" s="13" t="s">
        <v>213</v>
      </c>
      <c r="E30" s="15"/>
      <c r="F30" s="16" t="s">
        <v>282</v>
      </c>
      <c r="G30" s="17"/>
      <c r="H30" s="18"/>
      <c r="I30" s="4" t="s">
        <v>279</v>
      </c>
      <c r="J30" s="4"/>
      <c r="K30" s="4"/>
      <c r="L30" s="4"/>
      <c r="M30" s="4"/>
    </row>
    <row r="31" spans="1:13" ht="19.5" customHeight="1">
      <c r="A31" s="13" t="s">
        <v>220</v>
      </c>
      <c r="B31" s="14"/>
      <c r="C31" s="15"/>
      <c r="D31" s="13" t="s">
        <v>283</v>
      </c>
      <c r="E31" s="15"/>
      <c r="F31" s="16" t="s">
        <v>43</v>
      </c>
      <c r="G31" s="17"/>
      <c r="H31" s="18"/>
      <c r="I31" s="4" t="s">
        <v>43</v>
      </c>
      <c r="J31" s="4"/>
      <c r="K31" s="4"/>
      <c r="L31" s="4"/>
      <c r="M31" s="4"/>
    </row>
    <row r="32" spans="1:13" ht="19.5" customHeight="1">
      <c r="A32" s="13" t="s">
        <v>220</v>
      </c>
      <c r="B32" s="14"/>
      <c r="C32" s="15"/>
      <c r="D32" s="13" t="s">
        <v>221</v>
      </c>
      <c r="E32" s="15"/>
      <c r="F32" s="16" t="s">
        <v>284</v>
      </c>
      <c r="G32" s="17"/>
      <c r="H32" s="18"/>
      <c r="I32" s="4" t="s">
        <v>208</v>
      </c>
      <c r="J32" s="4"/>
      <c r="K32" s="4"/>
      <c r="L32" s="4"/>
      <c r="M32" s="4"/>
    </row>
    <row r="33" spans="1:13" ht="19.5" customHeight="1">
      <c r="A33" s="13" t="s">
        <v>220</v>
      </c>
      <c r="B33" s="14"/>
      <c r="C33" s="15"/>
      <c r="D33" s="13" t="s">
        <v>221</v>
      </c>
      <c r="E33" s="15"/>
      <c r="F33" s="16" t="s">
        <v>285</v>
      </c>
      <c r="G33" s="17"/>
      <c r="H33" s="18"/>
      <c r="I33" s="4" t="s">
        <v>208</v>
      </c>
      <c r="J33" s="4"/>
      <c r="K33" s="4"/>
      <c r="L33" s="4"/>
      <c r="M33" s="4"/>
    </row>
    <row r="34" spans="1:13" ht="19.5" customHeight="1">
      <c r="A34" s="13" t="s">
        <v>220</v>
      </c>
      <c r="B34" s="14"/>
      <c r="C34" s="15"/>
      <c r="D34" s="13" t="s">
        <v>286</v>
      </c>
      <c r="E34" s="15"/>
      <c r="F34" s="16" t="s">
        <v>43</v>
      </c>
      <c r="G34" s="17"/>
      <c r="H34" s="18"/>
      <c r="I34" s="4" t="s">
        <v>43</v>
      </c>
      <c r="J34" s="4"/>
      <c r="K34" s="4"/>
      <c r="L34" s="4"/>
      <c r="M34" s="4"/>
    </row>
    <row r="35" spans="1:13" ht="28.5" customHeight="1">
      <c r="A35" s="13" t="s">
        <v>220</v>
      </c>
      <c r="B35" s="14"/>
      <c r="C35" s="15"/>
      <c r="D35" s="13" t="s">
        <v>226</v>
      </c>
      <c r="E35" s="15"/>
      <c r="F35" s="16" t="s">
        <v>287</v>
      </c>
      <c r="G35" s="17"/>
      <c r="H35" s="18"/>
      <c r="I35" s="4" t="s">
        <v>230</v>
      </c>
      <c r="J35" s="4"/>
      <c r="K35" s="4"/>
      <c r="L35" s="4"/>
      <c r="M35" s="4"/>
    </row>
    <row r="36" spans="1:13" ht="19.5" customHeight="1">
      <c r="A36" s="13" t="s">
        <v>228</v>
      </c>
      <c r="B36" s="14"/>
      <c r="C36" s="15"/>
      <c r="D36" s="13" t="s">
        <v>288</v>
      </c>
      <c r="E36" s="15"/>
      <c r="F36" s="16" t="s">
        <v>229</v>
      </c>
      <c r="G36" s="17"/>
      <c r="H36" s="18"/>
      <c r="I36" s="4" t="s">
        <v>230</v>
      </c>
      <c r="J36" s="4"/>
      <c r="K36" s="4"/>
      <c r="L36" s="4"/>
      <c r="M36" s="4"/>
    </row>
    <row r="37" ht="19.5" customHeight="1"/>
    <row r="38" ht="19.5" customHeight="1"/>
    <row r="39" ht="19.5" customHeight="1"/>
  </sheetData>
  <sheetProtection/>
  <mergeCells count="97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D31:E31"/>
    <mergeCell ref="F31:H31"/>
    <mergeCell ref="I31:M31"/>
    <mergeCell ref="F32:H32"/>
    <mergeCell ref="I32:M32"/>
    <mergeCell ref="F33:H33"/>
    <mergeCell ref="I33:M33"/>
    <mergeCell ref="D34:E34"/>
    <mergeCell ref="F34:H34"/>
    <mergeCell ref="I34:M34"/>
    <mergeCell ref="D35:E35"/>
    <mergeCell ref="F35:H35"/>
    <mergeCell ref="I35:M35"/>
    <mergeCell ref="A36:C36"/>
    <mergeCell ref="D36:E36"/>
    <mergeCell ref="F36:H36"/>
    <mergeCell ref="I36:M36"/>
    <mergeCell ref="A16:C30"/>
    <mergeCell ref="D16:E18"/>
    <mergeCell ref="D19:E21"/>
    <mergeCell ref="D22:E24"/>
    <mergeCell ref="D25:E30"/>
    <mergeCell ref="A31:C35"/>
    <mergeCell ref="D32:E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31" customWidth="1"/>
    <col min="2" max="2" width="30.28125" style="31" customWidth="1"/>
    <col min="3" max="3" width="16.00390625" style="31" customWidth="1"/>
    <col min="4" max="4" width="12.421875" style="31" customWidth="1"/>
    <col min="5" max="5" width="15.57421875" style="31" customWidth="1"/>
    <col min="6" max="6" width="13.00390625" style="31" customWidth="1"/>
    <col min="7" max="7" width="13.28125" style="31" customWidth="1"/>
    <col min="8" max="8" width="12.421875" style="31" customWidth="1"/>
    <col min="9" max="9" width="12.00390625" style="31" customWidth="1"/>
    <col min="10" max="10" width="15.28125" style="31" customWidth="1"/>
    <col min="11" max="11" width="14.7109375" style="31" customWidth="1"/>
    <col min="12" max="12" width="11.140625" style="31" customWidth="1"/>
    <col min="13" max="14" width="9.140625" style="31" customWidth="1"/>
    <col min="15" max="15" width="11.7109375" style="31" customWidth="1"/>
    <col min="16" max="17" width="9.140625" style="31" customWidth="1"/>
  </cols>
  <sheetData>
    <row r="1" s="31" customFormat="1" ht="21" customHeight="1"/>
    <row r="2" spans="1:15" s="31" customFormat="1" ht="29.25" customHeight="1">
      <c r="A2" s="80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s="31" customFormat="1" ht="27.75" customHeight="1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8" t="s">
        <v>2</v>
      </c>
    </row>
    <row r="4" spans="1:15" s="31" customFormat="1" ht="17.25" customHeight="1">
      <c r="A4" s="34" t="s">
        <v>26</v>
      </c>
      <c r="B4" s="34" t="s">
        <v>27</v>
      </c>
      <c r="C4" s="81" t="s">
        <v>28</v>
      </c>
      <c r="D4" s="82" t="s">
        <v>29</v>
      </c>
      <c r="E4" s="34" t="s">
        <v>30</v>
      </c>
      <c r="F4" s="34"/>
      <c r="G4" s="34"/>
      <c r="H4" s="34"/>
      <c r="I4" s="34"/>
      <c r="J4" s="76" t="s">
        <v>31</v>
      </c>
      <c r="K4" s="76" t="s">
        <v>32</v>
      </c>
      <c r="L4" s="76" t="s">
        <v>33</v>
      </c>
      <c r="M4" s="76" t="s">
        <v>34</v>
      </c>
      <c r="N4" s="76" t="s">
        <v>35</v>
      </c>
      <c r="O4" s="82" t="s">
        <v>36</v>
      </c>
    </row>
    <row r="5" spans="1:15" s="31" customFormat="1" ht="58.5" customHeight="1">
      <c r="A5" s="34"/>
      <c r="B5" s="34"/>
      <c r="C5" s="83"/>
      <c r="D5" s="82"/>
      <c r="E5" s="82" t="s">
        <v>37</v>
      </c>
      <c r="F5" s="82" t="s">
        <v>38</v>
      </c>
      <c r="G5" s="82" t="s">
        <v>39</v>
      </c>
      <c r="H5" s="82" t="s">
        <v>40</v>
      </c>
      <c r="I5" s="82" t="s">
        <v>41</v>
      </c>
      <c r="J5" s="76"/>
      <c r="K5" s="76"/>
      <c r="L5" s="76"/>
      <c r="M5" s="76"/>
      <c r="N5" s="76"/>
      <c r="O5" s="82"/>
    </row>
    <row r="6" spans="1:15" s="31" customFormat="1" ht="21" customHeight="1">
      <c r="A6" s="50" t="s">
        <v>42</v>
      </c>
      <c r="B6" s="50" t="s">
        <v>42</v>
      </c>
      <c r="C6" s="50">
        <v>1</v>
      </c>
      <c r="D6" s="50">
        <f aca="true" t="shared" si="0" ref="D6:O6">C6+1</f>
        <v>2</v>
      </c>
      <c r="E6" s="50">
        <f t="shared" si="0"/>
        <v>3</v>
      </c>
      <c r="F6" s="50">
        <f t="shared" si="0"/>
        <v>4</v>
      </c>
      <c r="G6" s="50">
        <f t="shared" si="0"/>
        <v>5</v>
      </c>
      <c r="H6" s="50">
        <f t="shared" si="0"/>
        <v>6</v>
      </c>
      <c r="I6" s="50">
        <f t="shared" si="0"/>
        <v>7</v>
      </c>
      <c r="J6" s="50">
        <f t="shared" si="0"/>
        <v>8</v>
      </c>
      <c r="K6" s="50">
        <f t="shared" si="0"/>
        <v>9</v>
      </c>
      <c r="L6" s="50">
        <f t="shared" si="0"/>
        <v>10</v>
      </c>
      <c r="M6" s="50">
        <f t="shared" si="0"/>
        <v>11</v>
      </c>
      <c r="N6" s="50">
        <f t="shared" si="0"/>
        <v>12</v>
      </c>
      <c r="O6" s="50">
        <f t="shared" si="0"/>
        <v>13</v>
      </c>
    </row>
    <row r="7" spans="1:15" s="31" customFormat="1" ht="25.5" customHeight="1">
      <c r="A7" s="36" t="s">
        <v>43</v>
      </c>
      <c r="B7" s="36" t="s">
        <v>28</v>
      </c>
      <c r="C7" s="52">
        <v>1880.78</v>
      </c>
      <c r="D7" s="52">
        <v>126.29</v>
      </c>
      <c r="E7" s="52">
        <v>1754.49</v>
      </c>
      <c r="F7" s="52">
        <v>1754.49</v>
      </c>
      <c r="G7" s="52"/>
      <c r="H7" s="52"/>
      <c r="I7" s="52"/>
      <c r="J7" s="52"/>
      <c r="K7" s="52"/>
      <c r="L7" s="51"/>
      <c r="M7" s="79"/>
      <c r="N7" s="84"/>
      <c r="O7" s="51"/>
    </row>
    <row r="8" spans="1:15" s="31" customFormat="1" ht="25.5" customHeight="1">
      <c r="A8" s="36" t="s">
        <v>44</v>
      </c>
      <c r="B8" s="36" t="s">
        <v>45</v>
      </c>
      <c r="C8" s="52">
        <v>152.89</v>
      </c>
      <c r="D8" s="52">
        <v>76.29</v>
      </c>
      <c r="E8" s="52">
        <v>76.6</v>
      </c>
      <c r="F8" s="52">
        <v>76.6</v>
      </c>
      <c r="G8" s="52"/>
      <c r="H8" s="52"/>
      <c r="I8" s="52"/>
      <c r="J8" s="52"/>
      <c r="K8" s="52"/>
      <c r="L8" s="51"/>
      <c r="M8" s="79"/>
      <c r="N8" s="84"/>
      <c r="O8" s="51"/>
    </row>
    <row r="9" spans="1:15" s="31" customFormat="1" ht="25.5" customHeight="1">
      <c r="A9" s="36" t="s">
        <v>46</v>
      </c>
      <c r="B9" s="36" t="s">
        <v>47</v>
      </c>
      <c r="C9" s="52">
        <v>152.89</v>
      </c>
      <c r="D9" s="52">
        <v>76.29</v>
      </c>
      <c r="E9" s="52">
        <v>76.6</v>
      </c>
      <c r="F9" s="52">
        <v>76.6</v>
      </c>
      <c r="G9" s="52"/>
      <c r="H9" s="52"/>
      <c r="I9" s="52"/>
      <c r="J9" s="52"/>
      <c r="K9" s="52"/>
      <c r="L9" s="51"/>
      <c r="M9" s="79"/>
      <c r="N9" s="84"/>
      <c r="O9" s="51"/>
    </row>
    <row r="10" spans="1:15" s="31" customFormat="1" ht="25.5" customHeight="1">
      <c r="A10" s="36" t="s">
        <v>48</v>
      </c>
      <c r="B10" s="36" t="s">
        <v>49</v>
      </c>
      <c r="C10" s="52">
        <v>58.85</v>
      </c>
      <c r="D10" s="52">
        <v>55.86</v>
      </c>
      <c r="E10" s="52">
        <v>2.99</v>
      </c>
      <c r="F10" s="52">
        <v>2.99</v>
      </c>
      <c r="G10" s="52"/>
      <c r="H10" s="52"/>
      <c r="I10" s="52"/>
      <c r="J10" s="52"/>
      <c r="K10" s="52"/>
      <c r="L10" s="51"/>
      <c r="M10" s="79"/>
      <c r="N10" s="84"/>
      <c r="O10" s="51"/>
    </row>
    <row r="11" spans="1:15" s="31" customFormat="1" ht="37.5" customHeight="1">
      <c r="A11" s="36" t="s">
        <v>50</v>
      </c>
      <c r="B11" s="36" t="s">
        <v>51</v>
      </c>
      <c r="C11" s="52">
        <v>94.04</v>
      </c>
      <c r="D11" s="52">
        <v>20.43</v>
      </c>
      <c r="E11" s="52">
        <v>73.61</v>
      </c>
      <c r="F11" s="52">
        <v>73.61</v>
      </c>
      <c r="G11" s="52"/>
      <c r="H11" s="52"/>
      <c r="I11" s="52"/>
      <c r="J11" s="52"/>
      <c r="K11" s="52"/>
      <c r="L11" s="51"/>
      <c r="M11" s="79"/>
      <c r="N11" s="84"/>
      <c r="O11" s="51"/>
    </row>
    <row r="12" spans="1:15" s="31" customFormat="1" ht="25.5" customHeight="1">
      <c r="A12" s="36" t="s">
        <v>52</v>
      </c>
      <c r="B12" s="36" t="s">
        <v>53</v>
      </c>
      <c r="C12" s="52">
        <v>1603.68</v>
      </c>
      <c r="D12" s="52">
        <v>50</v>
      </c>
      <c r="E12" s="52">
        <v>1553.68</v>
      </c>
      <c r="F12" s="52">
        <v>1553.68</v>
      </c>
      <c r="G12" s="52"/>
      <c r="H12" s="52"/>
      <c r="I12" s="52"/>
      <c r="J12" s="52"/>
      <c r="K12" s="52"/>
      <c r="L12" s="51"/>
      <c r="M12" s="79"/>
      <c r="N12" s="84"/>
      <c r="O12" s="51"/>
    </row>
    <row r="13" spans="1:15" s="31" customFormat="1" ht="25.5" customHeight="1">
      <c r="A13" s="36" t="s">
        <v>54</v>
      </c>
      <c r="B13" s="36" t="s">
        <v>55</v>
      </c>
      <c r="C13" s="52">
        <v>1603.68</v>
      </c>
      <c r="D13" s="52">
        <v>50</v>
      </c>
      <c r="E13" s="52">
        <v>1553.68</v>
      </c>
      <c r="F13" s="52">
        <v>1553.68</v>
      </c>
      <c r="G13" s="52"/>
      <c r="H13" s="52"/>
      <c r="I13" s="52"/>
      <c r="J13" s="52"/>
      <c r="K13" s="52"/>
      <c r="L13" s="51"/>
      <c r="M13" s="79"/>
      <c r="N13" s="84"/>
      <c r="O13" s="51"/>
    </row>
    <row r="14" spans="1:15" s="31" customFormat="1" ht="25.5" customHeight="1">
      <c r="A14" s="36" t="s">
        <v>56</v>
      </c>
      <c r="B14" s="36" t="s">
        <v>57</v>
      </c>
      <c r="C14" s="52">
        <v>1431.38</v>
      </c>
      <c r="D14" s="52">
        <v>50</v>
      </c>
      <c r="E14" s="52">
        <v>1381.38</v>
      </c>
      <c r="F14" s="52">
        <v>1381.38</v>
      </c>
      <c r="G14" s="52"/>
      <c r="H14" s="52"/>
      <c r="I14" s="52"/>
      <c r="J14" s="52"/>
      <c r="K14" s="52"/>
      <c r="L14" s="51"/>
      <c r="M14" s="79"/>
      <c r="N14" s="84"/>
      <c r="O14" s="51"/>
    </row>
    <row r="15" spans="1:15" s="31" customFormat="1" ht="25.5" customHeight="1">
      <c r="A15" s="36" t="s">
        <v>58</v>
      </c>
      <c r="B15" s="36" t="s">
        <v>59</v>
      </c>
      <c r="C15" s="52">
        <v>172.3</v>
      </c>
      <c r="D15" s="52"/>
      <c r="E15" s="52">
        <v>172.3</v>
      </c>
      <c r="F15" s="52">
        <v>172.3</v>
      </c>
      <c r="G15" s="52"/>
      <c r="H15" s="52"/>
      <c r="I15" s="52"/>
      <c r="J15" s="52"/>
      <c r="K15" s="52"/>
      <c r="L15" s="51"/>
      <c r="M15" s="79"/>
      <c r="N15" s="84"/>
      <c r="O15" s="51"/>
    </row>
    <row r="16" spans="1:15" s="31" customFormat="1" ht="25.5" customHeight="1">
      <c r="A16" s="36" t="s">
        <v>60</v>
      </c>
      <c r="B16" s="36" t="s">
        <v>61</v>
      </c>
      <c r="C16" s="52">
        <v>124.21</v>
      </c>
      <c r="D16" s="52"/>
      <c r="E16" s="52">
        <v>124.21</v>
      </c>
      <c r="F16" s="52">
        <v>124.21</v>
      </c>
      <c r="G16" s="52"/>
      <c r="H16" s="52"/>
      <c r="I16" s="52"/>
      <c r="J16" s="52"/>
      <c r="K16" s="52"/>
      <c r="L16" s="51"/>
      <c r="M16" s="79"/>
      <c r="N16" s="84"/>
      <c r="O16" s="51"/>
    </row>
    <row r="17" spans="1:15" s="31" customFormat="1" ht="25.5" customHeight="1">
      <c r="A17" s="36" t="s">
        <v>62</v>
      </c>
      <c r="B17" s="36" t="s">
        <v>63</v>
      </c>
      <c r="C17" s="52">
        <v>124.21</v>
      </c>
      <c r="D17" s="52"/>
      <c r="E17" s="52">
        <v>124.21</v>
      </c>
      <c r="F17" s="52">
        <v>124.21</v>
      </c>
      <c r="G17" s="52"/>
      <c r="H17" s="52"/>
      <c r="I17" s="52"/>
      <c r="J17" s="52"/>
      <c r="K17" s="52"/>
      <c r="L17" s="51"/>
      <c r="M17" s="79"/>
      <c r="N17" s="84"/>
      <c r="O17" s="51"/>
    </row>
    <row r="18" spans="1:15" s="31" customFormat="1" ht="25.5" customHeight="1">
      <c r="A18" s="36" t="s">
        <v>64</v>
      </c>
      <c r="B18" s="36" t="s">
        <v>65</v>
      </c>
      <c r="C18" s="52">
        <v>113.01</v>
      </c>
      <c r="D18" s="52"/>
      <c r="E18" s="52">
        <v>113.01</v>
      </c>
      <c r="F18" s="52">
        <v>113.01</v>
      </c>
      <c r="G18" s="52"/>
      <c r="H18" s="52"/>
      <c r="I18" s="52"/>
      <c r="J18" s="52"/>
      <c r="K18" s="52"/>
      <c r="L18" s="51"/>
      <c r="M18" s="79"/>
      <c r="N18" s="84"/>
      <c r="O18" s="51"/>
    </row>
    <row r="19" spans="1:15" s="31" customFormat="1" ht="25.5" customHeight="1">
      <c r="A19" s="36" t="s">
        <v>66</v>
      </c>
      <c r="B19" s="36" t="s">
        <v>67</v>
      </c>
      <c r="C19" s="52">
        <v>11.2</v>
      </c>
      <c r="D19" s="52"/>
      <c r="E19" s="52">
        <v>11.2</v>
      </c>
      <c r="F19" s="52">
        <v>11.2</v>
      </c>
      <c r="G19" s="52"/>
      <c r="H19" s="52"/>
      <c r="I19" s="52"/>
      <c r="J19" s="52"/>
      <c r="K19" s="52"/>
      <c r="L19" s="51"/>
      <c r="M19" s="79"/>
      <c r="N19" s="84"/>
      <c r="O19" s="51"/>
    </row>
    <row r="20" spans="1:16" s="31" customFormat="1" ht="21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5" s="31" customFormat="1" ht="21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2:15" s="31" customFormat="1" ht="21" customHeight="1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2:15" s="31" customFormat="1" ht="21" customHeight="1">
      <c r="B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2:15" s="31" customFormat="1" ht="21" customHeight="1">
      <c r="B24" s="41"/>
      <c r="C24" s="41"/>
      <c r="D24" s="41"/>
      <c r="I24" s="41"/>
      <c r="K24" s="41"/>
      <c r="L24" s="41"/>
      <c r="N24" s="41"/>
      <c r="O24" s="41"/>
    </row>
    <row r="25" spans="10:13" s="31" customFormat="1" ht="21" customHeight="1">
      <c r="J25" s="41"/>
      <c r="K25" s="41"/>
      <c r="L25" s="41"/>
      <c r="M25" s="41"/>
    </row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18.140625" style="31" customWidth="1"/>
    <col min="2" max="2" width="46.421875" style="31" customWidth="1"/>
    <col min="3" max="4" width="16.8515625" style="31" customWidth="1"/>
    <col min="5" max="5" width="16.140625" style="31" customWidth="1"/>
    <col min="6" max="6" width="16.421875" style="31" customWidth="1"/>
    <col min="7" max="8" width="18.57421875" style="31" customWidth="1"/>
    <col min="9" max="9" width="9.140625" style="31" customWidth="1"/>
    <col min="10" max="10" width="13.57421875" style="31" customWidth="1"/>
    <col min="11" max="11" width="9.140625" style="31" customWidth="1"/>
  </cols>
  <sheetData>
    <row r="1" spans="1:10" s="31" customFormat="1" ht="21" customHeight="1">
      <c r="A1" s="43"/>
      <c r="B1" s="43"/>
      <c r="C1" s="43"/>
      <c r="D1" s="43"/>
      <c r="E1" s="43"/>
      <c r="F1" s="43"/>
      <c r="G1" s="43"/>
      <c r="H1" s="62"/>
      <c r="I1" s="43"/>
      <c r="J1" s="43"/>
    </row>
    <row r="2" spans="1:10" s="31" customFormat="1" ht="29.25" customHeight="1">
      <c r="A2" s="44" t="s">
        <v>68</v>
      </c>
      <c r="B2" s="44"/>
      <c r="C2" s="44"/>
      <c r="D2" s="44"/>
      <c r="E2" s="44"/>
      <c r="F2" s="44"/>
      <c r="G2" s="44"/>
      <c r="H2" s="44"/>
      <c r="I2" s="45"/>
      <c r="J2" s="45"/>
    </row>
    <row r="3" spans="1:10" s="31" customFormat="1" ht="21" customHeight="1">
      <c r="A3" s="46" t="s">
        <v>1</v>
      </c>
      <c r="B3" s="47"/>
      <c r="C3" s="47"/>
      <c r="D3" s="47"/>
      <c r="E3" s="47"/>
      <c r="F3" s="47"/>
      <c r="G3" s="47"/>
      <c r="H3" s="48" t="s">
        <v>2</v>
      </c>
      <c r="I3" s="43"/>
      <c r="J3" s="43"/>
    </row>
    <row r="4" spans="1:10" s="31" customFormat="1" ht="21" customHeight="1">
      <c r="A4" s="34" t="s">
        <v>69</v>
      </c>
      <c r="B4" s="34"/>
      <c r="C4" s="76" t="s">
        <v>28</v>
      </c>
      <c r="D4" s="33" t="s">
        <v>70</v>
      </c>
      <c r="E4" s="34" t="s">
        <v>71</v>
      </c>
      <c r="F4" s="77" t="s">
        <v>72</v>
      </c>
      <c r="G4" s="34" t="s">
        <v>73</v>
      </c>
      <c r="H4" s="78" t="s">
        <v>74</v>
      </c>
      <c r="I4" s="43"/>
      <c r="J4" s="43"/>
    </row>
    <row r="5" spans="1:10" s="31" customFormat="1" ht="21" customHeight="1">
      <c r="A5" s="34" t="s">
        <v>75</v>
      </c>
      <c r="B5" s="34" t="s">
        <v>76</v>
      </c>
      <c r="C5" s="76"/>
      <c r="D5" s="33"/>
      <c r="E5" s="34"/>
      <c r="F5" s="77"/>
      <c r="G5" s="34"/>
      <c r="H5" s="78"/>
      <c r="I5" s="43"/>
      <c r="J5" s="43"/>
    </row>
    <row r="6" spans="1:10" s="31" customFormat="1" ht="21" customHeight="1">
      <c r="A6" s="35" t="s">
        <v>42</v>
      </c>
      <c r="B6" s="35" t="s">
        <v>42</v>
      </c>
      <c r="C6" s="35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f>G6+1</f>
        <v>6</v>
      </c>
      <c r="I6" s="43"/>
      <c r="J6" s="43"/>
    </row>
    <row r="7" spans="1:10" s="31" customFormat="1" ht="18.75" customHeight="1">
      <c r="A7" s="36" t="s">
        <v>43</v>
      </c>
      <c r="B7" s="36" t="s">
        <v>28</v>
      </c>
      <c r="C7" s="52">
        <v>1880.78</v>
      </c>
      <c r="D7" s="52">
        <v>1708.48</v>
      </c>
      <c r="E7" s="52">
        <v>172.3</v>
      </c>
      <c r="F7" s="52"/>
      <c r="G7" s="51"/>
      <c r="H7" s="79"/>
      <c r="I7" s="43"/>
      <c r="J7" s="43"/>
    </row>
    <row r="8" spans="1:8" s="31" customFormat="1" ht="18.75" customHeight="1">
      <c r="A8" s="36" t="s">
        <v>44</v>
      </c>
      <c r="B8" s="36" t="s">
        <v>45</v>
      </c>
      <c r="C8" s="52">
        <v>152.89</v>
      </c>
      <c r="D8" s="52">
        <v>152.89</v>
      </c>
      <c r="E8" s="52"/>
      <c r="F8" s="52"/>
      <c r="G8" s="51"/>
      <c r="H8" s="79"/>
    </row>
    <row r="9" spans="1:8" s="31" customFormat="1" ht="18.75" customHeight="1">
      <c r="A9" s="36" t="s">
        <v>46</v>
      </c>
      <c r="B9" s="36" t="s">
        <v>47</v>
      </c>
      <c r="C9" s="52">
        <v>152.89</v>
      </c>
      <c r="D9" s="52">
        <v>152.89</v>
      </c>
      <c r="E9" s="52"/>
      <c r="F9" s="52"/>
      <c r="G9" s="51"/>
      <c r="H9" s="79"/>
    </row>
    <row r="10" spans="1:8" s="31" customFormat="1" ht="18.75" customHeight="1">
      <c r="A10" s="36" t="s">
        <v>48</v>
      </c>
      <c r="B10" s="36" t="s">
        <v>49</v>
      </c>
      <c r="C10" s="52">
        <v>58.85</v>
      </c>
      <c r="D10" s="52">
        <v>58.85</v>
      </c>
      <c r="E10" s="52"/>
      <c r="F10" s="52"/>
      <c r="G10" s="51"/>
      <c r="H10" s="79"/>
    </row>
    <row r="11" spans="1:8" s="31" customFormat="1" ht="18.75" customHeight="1">
      <c r="A11" s="36" t="s">
        <v>50</v>
      </c>
      <c r="B11" s="36" t="s">
        <v>51</v>
      </c>
      <c r="C11" s="52">
        <v>94.04</v>
      </c>
      <c r="D11" s="52">
        <v>94.04</v>
      </c>
      <c r="E11" s="52"/>
      <c r="F11" s="52"/>
      <c r="G11" s="51"/>
      <c r="H11" s="79"/>
    </row>
    <row r="12" spans="1:8" s="31" customFormat="1" ht="18.75" customHeight="1">
      <c r="A12" s="36" t="s">
        <v>52</v>
      </c>
      <c r="B12" s="36" t="s">
        <v>53</v>
      </c>
      <c r="C12" s="52">
        <v>1603.68</v>
      </c>
      <c r="D12" s="52">
        <v>1431.38</v>
      </c>
      <c r="E12" s="52">
        <v>172.3</v>
      </c>
      <c r="F12" s="52"/>
      <c r="G12" s="51"/>
      <c r="H12" s="79"/>
    </row>
    <row r="13" spans="1:8" s="31" customFormat="1" ht="18.75" customHeight="1">
      <c r="A13" s="36" t="s">
        <v>54</v>
      </c>
      <c r="B13" s="36" t="s">
        <v>55</v>
      </c>
      <c r="C13" s="52">
        <v>1603.68</v>
      </c>
      <c r="D13" s="52">
        <v>1431.38</v>
      </c>
      <c r="E13" s="52">
        <v>172.3</v>
      </c>
      <c r="F13" s="52"/>
      <c r="G13" s="51"/>
      <c r="H13" s="79"/>
    </row>
    <row r="14" spans="1:8" s="31" customFormat="1" ht="18.75" customHeight="1">
      <c r="A14" s="36" t="s">
        <v>56</v>
      </c>
      <c r="B14" s="36" t="s">
        <v>57</v>
      </c>
      <c r="C14" s="52">
        <v>1431.38</v>
      </c>
      <c r="D14" s="52">
        <v>1431.38</v>
      </c>
      <c r="E14" s="52"/>
      <c r="F14" s="52"/>
      <c r="G14" s="51"/>
      <c r="H14" s="79"/>
    </row>
    <row r="15" spans="1:8" s="31" customFormat="1" ht="18.75" customHeight="1">
      <c r="A15" s="36" t="s">
        <v>58</v>
      </c>
      <c r="B15" s="36" t="s">
        <v>59</v>
      </c>
      <c r="C15" s="52">
        <v>172.3</v>
      </c>
      <c r="D15" s="52"/>
      <c r="E15" s="52">
        <v>172.3</v>
      </c>
      <c r="F15" s="52"/>
      <c r="G15" s="51"/>
      <c r="H15" s="79"/>
    </row>
    <row r="16" spans="1:8" s="31" customFormat="1" ht="18.75" customHeight="1">
      <c r="A16" s="36" t="s">
        <v>60</v>
      </c>
      <c r="B16" s="36" t="s">
        <v>61</v>
      </c>
      <c r="C16" s="52">
        <v>124.21</v>
      </c>
      <c r="D16" s="52">
        <v>124.21</v>
      </c>
      <c r="E16" s="52"/>
      <c r="F16" s="52"/>
      <c r="G16" s="51"/>
      <c r="H16" s="79"/>
    </row>
    <row r="17" spans="1:8" s="31" customFormat="1" ht="18.75" customHeight="1">
      <c r="A17" s="36" t="s">
        <v>62</v>
      </c>
      <c r="B17" s="36" t="s">
        <v>63</v>
      </c>
      <c r="C17" s="52">
        <v>124.21</v>
      </c>
      <c r="D17" s="52">
        <v>124.21</v>
      </c>
      <c r="E17" s="52"/>
      <c r="F17" s="52"/>
      <c r="G17" s="51"/>
      <c r="H17" s="79"/>
    </row>
    <row r="18" spans="1:8" s="31" customFormat="1" ht="18.75" customHeight="1">
      <c r="A18" s="36" t="s">
        <v>64</v>
      </c>
      <c r="B18" s="36" t="s">
        <v>65</v>
      </c>
      <c r="C18" s="52">
        <v>113.01</v>
      </c>
      <c r="D18" s="52">
        <v>113.01</v>
      </c>
      <c r="E18" s="52"/>
      <c r="F18" s="52"/>
      <c r="G18" s="51"/>
      <c r="H18" s="79"/>
    </row>
    <row r="19" spans="1:8" s="31" customFormat="1" ht="18.75" customHeight="1">
      <c r="A19" s="36" t="s">
        <v>66</v>
      </c>
      <c r="B19" s="36" t="s">
        <v>67</v>
      </c>
      <c r="C19" s="52">
        <v>11.2</v>
      </c>
      <c r="D19" s="52">
        <v>11.2</v>
      </c>
      <c r="E19" s="52"/>
      <c r="F19" s="52"/>
      <c r="G19" s="51"/>
      <c r="H19" s="79"/>
    </row>
    <row r="20" spans="1:10" s="31" customFormat="1" ht="21" customHeight="1">
      <c r="A20" s="43"/>
      <c r="B20" s="43"/>
      <c r="D20" s="43"/>
      <c r="E20" s="43"/>
      <c r="F20" s="43"/>
      <c r="G20" s="43"/>
      <c r="H20" s="43"/>
      <c r="I20" s="43"/>
      <c r="J20" s="43"/>
    </row>
    <row r="21" spans="1:10" s="31" customFormat="1" ht="21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s="31" customFormat="1" ht="21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s="31" customFormat="1" ht="21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10" s="31" customFormat="1" ht="21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 s="31" customFormat="1" ht="21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s="31" customFormat="1" ht="21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s="31" customFormat="1" ht="21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0" s="31" customFormat="1" ht="21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="31" customFormat="1" ht="21" customHeight="1"/>
    <row r="30" spans="1:10" s="31" customFormat="1" ht="21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1" customWidth="1"/>
    <col min="2" max="2" width="22.8515625" style="31" customWidth="1"/>
    <col min="3" max="3" width="36.00390625" style="31" customWidth="1"/>
    <col min="4" max="4" width="23.00390625" style="31" customWidth="1"/>
    <col min="5" max="5" width="21.57421875" style="31" customWidth="1"/>
    <col min="6" max="6" width="23.57421875" style="31" customWidth="1"/>
    <col min="7" max="34" width="9.140625" style="31" customWidth="1"/>
  </cols>
  <sheetData>
    <row r="1" spans="1:7" s="31" customFormat="1" ht="19.5" customHeight="1">
      <c r="A1" s="43"/>
      <c r="B1" s="43"/>
      <c r="C1" s="43"/>
      <c r="D1" s="43"/>
      <c r="E1" s="43"/>
      <c r="F1" s="62"/>
      <c r="G1" s="43"/>
    </row>
    <row r="2" spans="1:7" s="31" customFormat="1" ht="29.25" customHeight="1">
      <c r="A2" s="63" t="s">
        <v>77</v>
      </c>
      <c r="B2" s="63"/>
      <c r="C2" s="63"/>
      <c r="D2" s="63"/>
      <c r="E2" s="63"/>
      <c r="F2" s="63"/>
      <c r="G2" s="43"/>
    </row>
    <row r="3" spans="1:7" s="31" customFormat="1" ht="17.25" customHeight="1">
      <c r="A3" s="46" t="s">
        <v>1</v>
      </c>
      <c r="B3" s="47"/>
      <c r="C3" s="47"/>
      <c r="D3" s="47"/>
      <c r="E3" s="47"/>
      <c r="F3" s="48" t="s">
        <v>2</v>
      </c>
      <c r="G3" s="43"/>
    </row>
    <row r="4" spans="1:7" s="31" customFormat="1" ht="17.25" customHeight="1">
      <c r="A4" s="34" t="s">
        <v>3</v>
      </c>
      <c r="B4" s="33"/>
      <c r="C4" s="34" t="s">
        <v>78</v>
      </c>
      <c r="D4" s="34"/>
      <c r="E4" s="34"/>
      <c r="F4" s="34"/>
      <c r="G4" s="43"/>
    </row>
    <row r="5" spans="1:7" s="31" customFormat="1" ht="17.25" customHeight="1">
      <c r="A5" s="34" t="s">
        <v>5</v>
      </c>
      <c r="B5" s="35" t="s">
        <v>6</v>
      </c>
      <c r="C5" s="49" t="s">
        <v>7</v>
      </c>
      <c r="D5" s="64" t="s">
        <v>28</v>
      </c>
      <c r="E5" s="49" t="s">
        <v>79</v>
      </c>
      <c r="F5" s="64" t="s">
        <v>80</v>
      </c>
      <c r="G5" s="43"/>
    </row>
    <row r="6" spans="1:7" s="31" customFormat="1" ht="17.25" customHeight="1">
      <c r="A6" s="65" t="s">
        <v>81</v>
      </c>
      <c r="B6" s="66">
        <v>1754.49</v>
      </c>
      <c r="C6" s="67" t="s">
        <v>82</v>
      </c>
      <c r="D6" s="37">
        <f>'财拨总表（引用）'!B7</f>
        <v>1754.49</v>
      </c>
      <c r="E6" s="37">
        <f>'财拨总表（引用）'!C7</f>
        <v>1754.49</v>
      </c>
      <c r="F6" s="37">
        <f>'财拨总表（引用）'!D7</f>
        <v>0</v>
      </c>
      <c r="G6" s="43"/>
    </row>
    <row r="7" spans="1:7" s="31" customFormat="1" ht="17.25" customHeight="1">
      <c r="A7" s="65" t="s">
        <v>83</v>
      </c>
      <c r="B7" s="66">
        <v>1754.49</v>
      </c>
      <c r="C7" s="68" t="str">
        <f>'财拨总表（引用）'!A8</f>
        <v>社会保障和就业支出</v>
      </c>
      <c r="D7" s="69">
        <f>'财拨总表（引用）'!B8</f>
        <v>76.6</v>
      </c>
      <c r="E7" s="69">
        <f>'财拨总表（引用）'!C8</f>
        <v>76.6</v>
      </c>
      <c r="F7" s="69">
        <f>'财拨总表（引用）'!D8</f>
        <v>0</v>
      </c>
      <c r="G7" s="43"/>
    </row>
    <row r="8" spans="1:7" s="31" customFormat="1" ht="17.25" customHeight="1">
      <c r="A8" s="65" t="s">
        <v>84</v>
      </c>
      <c r="B8" s="66"/>
      <c r="C8" s="68" t="str">
        <f>'财拨总表（引用）'!A9</f>
        <v>交通运输支出</v>
      </c>
      <c r="D8" s="69">
        <f>'财拨总表（引用）'!B9</f>
        <v>1553.68</v>
      </c>
      <c r="E8" s="69">
        <f>'财拨总表（引用）'!C9</f>
        <v>1553.68</v>
      </c>
      <c r="F8" s="69">
        <f>'财拨总表（引用）'!D9</f>
        <v>0</v>
      </c>
      <c r="G8" s="43"/>
    </row>
    <row r="9" spans="1:7" s="31" customFormat="1" ht="17.25" customHeight="1">
      <c r="A9" s="65" t="s">
        <v>85</v>
      </c>
      <c r="B9" s="66"/>
      <c r="C9" s="68" t="str">
        <f>'财拨总表（引用）'!A10</f>
        <v>住房保障支出</v>
      </c>
      <c r="D9" s="69">
        <f>'财拨总表（引用）'!B10</f>
        <v>124.21</v>
      </c>
      <c r="E9" s="69">
        <f>'财拨总表（引用）'!C10</f>
        <v>124.21</v>
      </c>
      <c r="F9" s="69">
        <f>'财拨总表（引用）'!D10</f>
        <v>0</v>
      </c>
      <c r="G9" s="43"/>
    </row>
    <row r="10" spans="1:7" s="31" customFormat="1" ht="17.25" customHeight="1">
      <c r="A10" s="65" t="s">
        <v>86</v>
      </c>
      <c r="B10" s="51"/>
      <c r="C10" s="68">
        <f>'财拨总表（引用）'!A11</f>
        <v>0</v>
      </c>
      <c r="D10" s="69">
        <f>'财拨总表（引用）'!B11</f>
        <v>0</v>
      </c>
      <c r="E10" s="69">
        <f>'财拨总表（引用）'!C11</f>
        <v>0</v>
      </c>
      <c r="F10" s="69">
        <f>'财拨总表（引用）'!D11</f>
        <v>0</v>
      </c>
      <c r="G10" s="43"/>
    </row>
    <row r="11" spans="1:7" s="31" customFormat="1" ht="17.25" customHeight="1">
      <c r="A11" s="70"/>
      <c r="B11" s="71"/>
      <c r="C11" s="72">
        <f>'财拨总表（引用）'!A12</f>
        <v>0</v>
      </c>
      <c r="D11" s="69">
        <f>'财拨总表（引用）'!B12</f>
        <v>0</v>
      </c>
      <c r="E11" s="69">
        <f>'财拨总表（引用）'!C12</f>
        <v>0</v>
      </c>
      <c r="F11" s="69">
        <f>'财拨总表（引用）'!D12</f>
        <v>0</v>
      </c>
      <c r="G11" s="43"/>
    </row>
    <row r="12" spans="1:7" s="31" customFormat="1" ht="17.25" customHeight="1">
      <c r="A12" s="70"/>
      <c r="B12" s="51"/>
      <c r="C12" s="72">
        <f>'财拨总表（引用）'!A13</f>
        <v>0</v>
      </c>
      <c r="D12" s="69">
        <f>'财拨总表（引用）'!B13</f>
        <v>0</v>
      </c>
      <c r="E12" s="69">
        <f>'财拨总表（引用）'!C13</f>
        <v>0</v>
      </c>
      <c r="F12" s="69">
        <f>'财拨总表（引用）'!D13</f>
        <v>0</v>
      </c>
      <c r="G12" s="43"/>
    </row>
    <row r="13" spans="1:7" s="31" customFormat="1" ht="17.25" customHeight="1">
      <c r="A13" s="70"/>
      <c r="B13" s="51"/>
      <c r="C13" s="72">
        <f>'财拨总表（引用）'!A14</f>
        <v>0</v>
      </c>
      <c r="D13" s="69">
        <f>'财拨总表（引用）'!B14</f>
        <v>0</v>
      </c>
      <c r="E13" s="69">
        <f>'财拨总表（引用）'!C14</f>
        <v>0</v>
      </c>
      <c r="F13" s="69">
        <f>'财拨总表（引用）'!D14</f>
        <v>0</v>
      </c>
      <c r="G13" s="43"/>
    </row>
    <row r="14" spans="1:7" s="31" customFormat="1" ht="17.25" customHeight="1">
      <c r="A14" s="70"/>
      <c r="B14" s="51"/>
      <c r="C14" s="72">
        <f>'财拨总表（引用）'!A15</f>
        <v>0</v>
      </c>
      <c r="D14" s="69">
        <f>'财拨总表（引用）'!B15</f>
        <v>0</v>
      </c>
      <c r="E14" s="69">
        <f>'财拨总表（引用）'!C15</f>
        <v>0</v>
      </c>
      <c r="F14" s="69">
        <f>'财拨总表（引用）'!D15</f>
        <v>0</v>
      </c>
      <c r="G14" s="43"/>
    </row>
    <row r="15" spans="1:7" s="31" customFormat="1" ht="17.25" customHeight="1">
      <c r="A15" s="70"/>
      <c r="B15" s="51"/>
      <c r="C15" s="72">
        <f>'财拨总表（引用）'!A16</f>
        <v>0</v>
      </c>
      <c r="D15" s="69">
        <f>'财拨总表（引用）'!B16</f>
        <v>0</v>
      </c>
      <c r="E15" s="69">
        <f>'财拨总表（引用）'!C16</f>
        <v>0</v>
      </c>
      <c r="F15" s="69">
        <f>'财拨总表（引用）'!D16</f>
        <v>0</v>
      </c>
      <c r="G15" s="43"/>
    </row>
    <row r="16" spans="1:7" s="31" customFormat="1" ht="17.25" customHeight="1">
      <c r="A16" s="70"/>
      <c r="B16" s="51"/>
      <c r="C16" s="72">
        <f>'财拨总表（引用）'!A17</f>
        <v>0</v>
      </c>
      <c r="D16" s="69">
        <f>'财拨总表（引用）'!B17</f>
        <v>0</v>
      </c>
      <c r="E16" s="69">
        <f>'财拨总表（引用）'!C17</f>
        <v>0</v>
      </c>
      <c r="F16" s="69">
        <f>'财拨总表（引用）'!D17</f>
        <v>0</v>
      </c>
      <c r="G16" s="43"/>
    </row>
    <row r="17" spans="1:7" s="31" customFormat="1" ht="17.25" customHeight="1">
      <c r="A17" s="70"/>
      <c r="B17" s="51"/>
      <c r="C17" s="72">
        <f>'财拨总表（引用）'!A18</f>
        <v>0</v>
      </c>
      <c r="D17" s="69">
        <f>'财拨总表（引用）'!B18</f>
        <v>0</v>
      </c>
      <c r="E17" s="69">
        <f>'财拨总表（引用）'!C18</f>
        <v>0</v>
      </c>
      <c r="F17" s="69">
        <f>'财拨总表（引用）'!D18</f>
        <v>0</v>
      </c>
      <c r="G17" s="43"/>
    </row>
    <row r="18" spans="1:7" s="31" customFormat="1" ht="17.25" customHeight="1">
      <c r="A18" s="70"/>
      <c r="B18" s="51"/>
      <c r="C18" s="72">
        <f>'财拨总表（引用）'!A19</f>
        <v>0</v>
      </c>
      <c r="D18" s="69">
        <f>'财拨总表（引用）'!B19</f>
        <v>0</v>
      </c>
      <c r="E18" s="69">
        <f>'财拨总表（引用）'!C19</f>
        <v>0</v>
      </c>
      <c r="F18" s="69">
        <f>'财拨总表（引用）'!D19</f>
        <v>0</v>
      </c>
      <c r="G18" s="43"/>
    </row>
    <row r="19" spans="1:7" s="31" customFormat="1" ht="17.25" customHeight="1">
      <c r="A19" s="73"/>
      <c r="B19" s="51"/>
      <c r="C19" s="72">
        <f>'财拨总表（引用）'!A20</f>
        <v>0</v>
      </c>
      <c r="D19" s="69">
        <f>'财拨总表（引用）'!B20</f>
        <v>0</v>
      </c>
      <c r="E19" s="69">
        <f>'财拨总表（引用）'!C20</f>
        <v>0</v>
      </c>
      <c r="F19" s="69">
        <f>'财拨总表（引用）'!D20</f>
        <v>0</v>
      </c>
      <c r="G19" s="43"/>
    </row>
    <row r="20" spans="1:7" s="31" customFormat="1" ht="17.25" customHeight="1">
      <c r="A20" s="70"/>
      <c r="B20" s="51"/>
      <c r="C20" s="72">
        <f>'财拨总表（引用）'!A21</f>
        <v>0</v>
      </c>
      <c r="D20" s="69">
        <f>'财拨总表（引用）'!B21</f>
        <v>0</v>
      </c>
      <c r="E20" s="69">
        <f>'财拨总表（引用）'!C21</f>
        <v>0</v>
      </c>
      <c r="F20" s="69">
        <f>'财拨总表（引用）'!D21</f>
        <v>0</v>
      </c>
      <c r="G20" s="43"/>
    </row>
    <row r="21" spans="1:7" s="31" customFormat="1" ht="17.25" customHeight="1">
      <c r="A21" s="70"/>
      <c r="B21" s="51"/>
      <c r="C21" s="72">
        <f>'财拨总表（引用）'!A22</f>
        <v>0</v>
      </c>
      <c r="D21" s="69">
        <f>'财拨总表（引用）'!B22</f>
        <v>0</v>
      </c>
      <c r="E21" s="69">
        <f>'财拨总表（引用）'!C22</f>
        <v>0</v>
      </c>
      <c r="F21" s="69">
        <f>'财拨总表（引用）'!D22</f>
        <v>0</v>
      </c>
      <c r="G21" s="43"/>
    </row>
    <row r="22" spans="1:7" s="31" customFormat="1" ht="17.25" customHeight="1">
      <c r="A22" s="70"/>
      <c r="B22" s="51"/>
      <c r="C22" s="72">
        <f>'财拨总表（引用）'!A23</f>
        <v>0</v>
      </c>
      <c r="D22" s="69">
        <f>'财拨总表（引用）'!B23</f>
        <v>0</v>
      </c>
      <c r="E22" s="69">
        <f>'财拨总表（引用）'!C23</f>
        <v>0</v>
      </c>
      <c r="F22" s="69">
        <f>'财拨总表（引用）'!D23</f>
        <v>0</v>
      </c>
      <c r="G22" s="43"/>
    </row>
    <row r="23" spans="1:7" s="31" customFormat="1" ht="17.25" customHeight="1">
      <c r="A23" s="70"/>
      <c r="B23" s="51"/>
      <c r="C23" s="72">
        <f>'财拨总表（引用）'!A24</f>
        <v>0</v>
      </c>
      <c r="D23" s="69">
        <f>'财拨总表（引用）'!B24</f>
        <v>0</v>
      </c>
      <c r="E23" s="69">
        <f>'财拨总表（引用）'!C24</f>
        <v>0</v>
      </c>
      <c r="F23" s="69">
        <f>'财拨总表（引用）'!D24</f>
        <v>0</v>
      </c>
      <c r="G23" s="43"/>
    </row>
    <row r="24" spans="1:7" s="31" customFormat="1" ht="17.25" customHeight="1">
      <c r="A24" s="70"/>
      <c r="B24" s="51"/>
      <c r="C24" s="72">
        <f>'财拨总表（引用）'!A25</f>
        <v>0</v>
      </c>
      <c r="D24" s="69">
        <f>'财拨总表（引用）'!B25</f>
        <v>0</v>
      </c>
      <c r="E24" s="69">
        <f>'财拨总表（引用）'!C25</f>
        <v>0</v>
      </c>
      <c r="F24" s="69">
        <f>'财拨总表（引用）'!D25</f>
        <v>0</v>
      </c>
      <c r="G24" s="43"/>
    </row>
    <row r="25" spans="1:7" s="31" customFormat="1" ht="17.25" customHeight="1">
      <c r="A25" s="70"/>
      <c r="B25" s="51"/>
      <c r="C25" s="72">
        <f>'财拨总表（引用）'!A26</f>
        <v>0</v>
      </c>
      <c r="D25" s="69">
        <f>'财拨总表（引用）'!B26</f>
        <v>0</v>
      </c>
      <c r="E25" s="69">
        <f>'财拨总表（引用）'!C26</f>
        <v>0</v>
      </c>
      <c r="F25" s="69">
        <f>'财拨总表（引用）'!D26</f>
        <v>0</v>
      </c>
      <c r="G25" s="43"/>
    </row>
    <row r="26" spans="1:7" s="31" customFormat="1" ht="19.5" customHeight="1">
      <c r="A26" s="70"/>
      <c r="B26" s="51"/>
      <c r="C26" s="72">
        <f>'财拨总表（引用）'!A27</f>
        <v>0</v>
      </c>
      <c r="D26" s="69">
        <f>'财拨总表（引用）'!B27</f>
        <v>0</v>
      </c>
      <c r="E26" s="69">
        <f>'财拨总表（引用）'!C27</f>
        <v>0</v>
      </c>
      <c r="F26" s="69">
        <f>'财拨总表（引用）'!D27</f>
        <v>0</v>
      </c>
      <c r="G26" s="43"/>
    </row>
    <row r="27" spans="1:7" s="31" customFormat="1" ht="19.5" customHeight="1">
      <c r="A27" s="70"/>
      <c r="B27" s="51"/>
      <c r="C27" s="72">
        <f>'财拨总表（引用）'!A28</f>
        <v>0</v>
      </c>
      <c r="D27" s="69">
        <f>'财拨总表（引用）'!B28</f>
        <v>0</v>
      </c>
      <c r="E27" s="69">
        <f>'财拨总表（引用）'!C28</f>
        <v>0</v>
      </c>
      <c r="F27" s="69">
        <f>'财拨总表（引用）'!D28</f>
        <v>0</v>
      </c>
      <c r="G27" s="43"/>
    </row>
    <row r="28" spans="1:7" s="31" customFormat="1" ht="19.5" customHeight="1">
      <c r="A28" s="70"/>
      <c r="B28" s="51"/>
      <c r="C28" s="72">
        <f>'财拨总表（引用）'!A29</f>
        <v>0</v>
      </c>
      <c r="D28" s="69">
        <f>'财拨总表（引用）'!B29</f>
        <v>0</v>
      </c>
      <c r="E28" s="69">
        <f>'财拨总表（引用）'!C29</f>
        <v>0</v>
      </c>
      <c r="F28" s="69">
        <f>'财拨总表（引用）'!D29</f>
        <v>0</v>
      </c>
      <c r="G28" s="43"/>
    </row>
    <row r="29" spans="1:7" s="31" customFormat="1" ht="19.5" customHeight="1">
      <c r="A29" s="70"/>
      <c r="B29" s="51"/>
      <c r="C29" s="72">
        <f>'财拨总表（引用）'!A30</f>
        <v>0</v>
      </c>
      <c r="D29" s="69">
        <f>'财拨总表（引用）'!B30</f>
        <v>0</v>
      </c>
      <c r="E29" s="69">
        <f>'财拨总表（引用）'!C30</f>
        <v>0</v>
      </c>
      <c r="F29" s="69">
        <f>'财拨总表（引用）'!D30</f>
        <v>0</v>
      </c>
      <c r="G29" s="43"/>
    </row>
    <row r="30" spans="1:7" s="31" customFormat="1" ht="19.5" customHeight="1">
      <c r="A30" s="70"/>
      <c r="B30" s="51"/>
      <c r="C30" s="72">
        <f>'财拨总表（引用）'!A31</f>
        <v>0</v>
      </c>
      <c r="D30" s="69">
        <f>'财拨总表（引用）'!B31</f>
        <v>0</v>
      </c>
      <c r="E30" s="69">
        <f>'财拨总表（引用）'!C31</f>
        <v>0</v>
      </c>
      <c r="F30" s="69">
        <f>'财拨总表（引用）'!D31</f>
        <v>0</v>
      </c>
      <c r="G30" s="43"/>
    </row>
    <row r="31" spans="1:7" s="31" customFormat="1" ht="19.5" customHeight="1">
      <c r="A31" s="70"/>
      <c r="B31" s="51"/>
      <c r="C31" s="72">
        <f>'财拨总表（引用）'!A32</f>
        <v>0</v>
      </c>
      <c r="D31" s="69">
        <f>'财拨总表（引用）'!B32</f>
        <v>0</v>
      </c>
      <c r="E31" s="69">
        <f>'财拨总表（引用）'!C32</f>
        <v>0</v>
      </c>
      <c r="F31" s="69">
        <f>'财拨总表（引用）'!D32</f>
        <v>0</v>
      </c>
      <c r="G31" s="43"/>
    </row>
    <row r="32" spans="1:7" s="31" customFormat="1" ht="19.5" customHeight="1">
      <c r="A32" s="70"/>
      <c r="B32" s="51"/>
      <c r="C32" s="72">
        <f>'财拨总表（引用）'!A33</f>
        <v>0</v>
      </c>
      <c r="D32" s="69">
        <f>'财拨总表（引用）'!B33</f>
        <v>0</v>
      </c>
      <c r="E32" s="69">
        <f>'财拨总表（引用）'!C33</f>
        <v>0</v>
      </c>
      <c r="F32" s="69">
        <f>'财拨总表（引用）'!D33</f>
        <v>0</v>
      </c>
      <c r="G32" s="43"/>
    </row>
    <row r="33" spans="1:7" s="31" customFormat="1" ht="19.5" customHeight="1">
      <c r="A33" s="70"/>
      <c r="B33" s="51"/>
      <c r="C33" s="72">
        <f>'财拨总表（引用）'!A34</f>
        <v>0</v>
      </c>
      <c r="D33" s="69">
        <f>'财拨总表（引用）'!B34</f>
        <v>0</v>
      </c>
      <c r="E33" s="69">
        <f>'财拨总表（引用）'!C34</f>
        <v>0</v>
      </c>
      <c r="F33" s="69">
        <f>'财拨总表（引用）'!D34</f>
        <v>0</v>
      </c>
      <c r="G33" s="43"/>
    </row>
    <row r="34" spans="1:7" s="31" customFormat="1" ht="19.5" customHeight="1">
      <c r="A34" s="70"/>
      <c r="B34" s="51"/>
      <c r="C34" s="72">
        <f>'财拨总表（引用）'!A35</f>
        <v>0</v>
      </c>
      <c r="D34" s="69">
        <f>'财拨总表（引用）'!B35</f>
        <v>0</v>
      </c>
      <c r="E34" s="69">
        <f>'财拨总表（引用）'!C35</f>
        <v>0</v>
      </c>
      <c r="F34" s="69">
        <f>'财拨总表（引用）'!D35</f>
        <v>0</v>
      </c>
      <c r="G34" s="43"/>
    </row>
    <row r="35" spans="1:7" s="31" customFormat="1" ht="19.5" customHeight="1">
      <c r="A35" s="70"/>
      <c r="B35" s="51"/>
      <c r="C35" s="72">
        <f>'财拨总表（引用）'!A36</f>
        <v>0</v>
      </c>
      <c r="D35" s="69">
        <f>'财拨总表（引用）'!B36</f>
        <v>0</v>
      </c>
      <c r="E35" s="69">
        <f>'财拨总表（引用）'!C36</f>
        <v>0</v>
      </c>
      <c r="F35" s="69">
        <f>'财拨总表（引用）'!D36</f>
        <v>0</v>
      </c>
      <c r="G35" s="43"/>
    </row>
    <row r="36" spans="1:7" s="31" customFormat="1" ht="19.5" customHeight="1">
      <c r="A36" s="70"/>
      <c r="B36" s="51"/>
      <c r="C36" s="72">
        <f>'财拨总表（引用）'!A37</f>
        <v>0</v>
      </c>
      <c r="D36" s="69">
        <f>'财拨总表（引用）'!B37</f>
        <v>0</v>
      </c>
      <c r="E36" s="69">
        <f>'财拨总表（引用）'!C37</f>
        <v>0</v>
      </c>
      <c r="F36" s="69">
        <f>'财拨总表（引用）'!D37</f>
        <v>0</v>
      </c>
      <c r="G36" s="43"/>
    </row>
    <row r="37" spans="1:7" s="31" customFormat="1" ht="19.5" customHeight="1">
      <c r="A37" s="70"/>
      <c r="B37" s="51"/>
      <c r="C37" s="72">
        <f>'财拨总表（引用）'!A38</f>
        <v>0</v>
      </c>
      <c r="D37" s="69">
        <f>'财拨总表（引用）'!B38</f>
        <v>0</v>
      </c>
      <c r="E37" s="69">
        <f>'财拨总表（引用）'!C38</f>
        <v>0</v>
      </c>
      <c r="F37" s="69">
        <f>'财拨总表（引用）'!D38</f>
        <v>0</v>
      </c>
      <c r="G37" s="43"/>
    </row>
    <row r="38" spans="1:7" s="31" customFormat="1" ht="19.5" customHeight="1">
      <c r="A38" s="70"/>
      <c r="B38" s="51"/>
      <c r="C38" s="72">
        <f>'财拨总表（引用）'!A39</f>
        <v>0</v>
      </c>
      <c r="D38" s="69">
        <f>'财拨总表（引用）'!B39</f>
        <v>0</v>
      </c>
      <c r="E38" s="69">
        <f>'财拨总表（引用）'!C39</f>
        <v>0</v>
      </c>
      <c r="F38" s="69">
        <f>'财拨总表（引用）'!D39</f>
        <v>0</v>
      </c>
      <c r="G38" s="43"/>
    </row>
    <row r="39" spans="1:7" s="31" customFormat="1" ht="19.5" customHeight="1">
      <c r="A39" s="70"/>
      <c r="B39" s="51"/>
      <c r="C39" s="72">
        <f>'财拨总表（引用）'!A40</f>
        <v>0</v>
      </c>
      <c r="D39" s="69">
        <f>'财拨总表（引用）'!B40</f>
        <v>0</v>
      </c>
      <c r="E39" s="69">
        <f>'财拨总表（引用）'!C40</f>
        <v>0</v>
      </c>
      <c r="F39" s="69">
        <f>'财拨总表（引用）'!D40</f>
        <v>0</v>
      </c>
      <c r="G39" s="43"/>
    </row>
    <row r="40" spans="1:7" s="31" customFormat="1" ht="19.5" customHeight="1">
      <c r="A40" s="70"/>
      <c r="B40" s="51"/>
      <c r="C40" s="72">
        <f>'财拨总表（引用）'!A41</f>
        <v>0</v>
      </c>
      <c r="D40" s="69">
        <f>'财拨总表（引用）'!B41</f>
        <v>0</v>
      </c>
      <c r="E40" s="69">
        <f>'财拨总表（引用）'!C41</f>
        <v>0</v>
      </c>
      <c r="F40" s="69">
        <f>'财拨总表（引用）'!D41</f>
        <v>0</v>
      </c>
      <c r="G40" s="43"/>
    </row>
    <row r="41" spans="1:7" s="31" customFormat="1" ht="19.5" customHeight="1">
      <c r="A41" s="70"/>
      <c r="B41" s="51"/>
      <c r="C41" s="72">
        <f>'财拨总表（引用）'!A42</f>
        <v>0</v>
      </c>
      <c r="D41" s="69">
        <f>'财拨总表（引用）'!B42</f>
        <v>0</v>
      </c>
      <c r="E41" s="69">
        <f>'财拨总表（引用）'!C42</f>
        <v>0</v>
      </c>
      <c r="F41" s="69">
        <f>'财拨总表（引用）'!D42</f>
        <v>0</v>
      </c>
      <c r="G41" s="43"/>
    </row>
    <row r="42" spans="1:7" s="31" customFormat="1" ht="19.5" customHeight="1">
      <c r="A42" s="70"/>
      <c r="B42" s="51"/>
      <c r="C42" s="72">
        <f>'财拨总表（引用）'!A43</f>
        <v>0</v>
      </c>
      <c r="D42" s="69">
        <f>'财拨总表（引用）'!B43</f>
        <v>0</v>
      </c>
      <c r="E42" s="69">
        <f>'财拨总表（引用）'!C43</f>
        <v>0</v>
      </c>
      <c r="F42" s="69">
        <f>'财拨总表（引用）'!D43</f>
        <v>0</v>
      </c>
      <c r="G42" s="43"/>
    </row>
    <row r="43" spans="1:7" s="31" customFormat="1" ht="19.5" customHeight="1">
      <c r="A43" s="70"/>
      <c r="B43" s="51"/>
      <c r="C43" s="72">
        <f>'财拨总表（引用）'!A44</f>
        <v>0</v>
      </c>
      <c r="D43" s="69">
        <f>'财拨总表（引用）'!B44</f>
        <v>0</v>
      </c>
      <c r="E43" s="69">
        <f>'财拨总表（引用）'!C44</f>
        <v>0</v>
      </c>
      <c r="F43" s="69">
        <f>'财拨总表（引用）'!D44</f>
        <v>0</v>
      </c>
      <c r="G43" s="43"/>
    </row>
    <row r="44" spans="1:7" s="31" customFormat="1" ht="19.5" customHeight="1">
      <c r="A44" s="70"/>
      <c r="B44" s="51"/>
      <c r="C44" s="72">
        <f>'财拨总表（引用）'!A45</f>
        <v>0</v>
      </c>
      <c r="D44" s="69">
        <f>'财拨总表（引用）'!B45</f>
        <v>0</v>
      </c>
      <c r="E44" s="69">
        <f>'财拨总表（引用）'!C45</f>
        <v>0</v>
      </c>
      <c r="F44" s="69">
        <f>'财拨总表（引用）'!D45</f>
        <v>0</v>
      </c>
      <c r="G44" s="43"/>
    </row>
    <row r="45" spans="1:7" s="31" customFormat="1" ht="19.5" customHeight="1">
      <c r="A45" s="70"/>
      <c r="B45" s="51"/>
      <c r="C45" s="72">
        <f>'财拨总表（引用）'!A46</f>
        <v>0</v>
      </c>
      <c r="D45" s="69">
        <f>'财拨总表（引用）'!B46</f>
        <v>0</v>
      </c>
      <c r="E45" s="69">
        <f>'财拨总表（引用）'!C46</f>
        <v>0</v>
      </c>
      <c r="F45" s="69">
        <f>'财拨总表（引用）'!D46</f>
        <v>0</v>
      </c>
      <c r="G45" s="43"/>
    </row>
    <row r="46" spans="1:7" s="31" customFormat="1" ht="19.5" customHeight="1">
      <c r="A46" s="70"/>
      <c r="B46" s="51"/>
      <c r="C46" s="72">
        <f>'财拨总表（引用）'!A47</f>
        <v>0</v>
      </c>
      <c r="D46" s="69">
        <f>'财拨总表（引用）'!B47</f>
        <v>0</v>
      </c>
      <c r="E46" s="69">
        <f>'财拨总表（引用）'!C47</f>
        <v>0</v>
      </c>
      <c r="F46" s="69">
        <f>'财拨总表（引用）'!D47</f>
        <v>0</v>
      </c>
      <c r="G46" s="43"/>
    </row>
    <row r="47" spans="1:7" s="31" customFormat="1" ht="19.5" customHeight="1">
      <c r="A47" s="70"/>
      <c r="B47" s="51"/>
      <c r="C47" s="72">
        <f>'财拨总表（引用）'!A48</f>
        <v>0</v>
      </c>
      <c r="D47" s="69">
        <f>'财拨总表（引用）'!B48</f>
        <v>0</v>
      </c>
      <c r="E47" s="69">
        <f>'财拨总表（引用）'!C48</f>
        <v>0</v>
      </c>
      <c r="F47" s="69">
        <f>'财拨总表（引用）'!D48</f>
        <v>0</v>
      </c>
      <c r="G47" s="43"/>
    </row>
    <row r="48" spans="1:7" s="31" customFormat="1" ht="19.5" customHeight="1">
      <c r="A48" s="70"/>
      <c r="B48" s="51"/>
      <c r="C48" s="72">
        <f>'财拨总表（引用）'!A49</f>
        <v>0</v>
      </c>
      <c r="D48" s="69">
        <f>'财拨总表（引用）'!B49</f>
        <v>0</v>
      </c>
      <c r="E48" s="69">
        <f>'财拨总表（引用）'!C49</f>
        <v>0</v>
      </c>
      <c r="F48" s="69">
        <f>'财拨总表（引用）'!D49</f>
        <v>0</v>
      </c>
      <c r="G48" s="43"/>
    </row>
    <row r="49" spans="1:7" s="31" customFormat="1" ht="17.25" customHeight="1">
      <c r="A49" s="70" t="s">
        <v>87</v>
      </c>
      <c r="B49" s="51"/>
      <c r="C49" s="69" t="s">
        <v>88</v>
      </c>
      <c r="D49" s="69"/>
      <c r="E49" s="69"/>
      <c r="F49" s="51"/>
      <c r="G49" s="43"/>
    </row>
    <row r="50" spans="1:7" s="31" customFormat="1" ht="17.25" customHeight="1">
      <c r="A50" s="47" t="s">
        <v>89</v>
      </c>
      <c r="B50" s="51"/>
      <c r="C50" s="69"/>
      <c r="D50" s="69"/>
      <c r="E50" s="69"/>
      <c r="F50" s="51"/>
      <c r="G50" s="43"/>
    </row>
    <row r="51" spans="1:7" s="31" customFormat="1" ht="17.25" customHeight="1">
      <c r="A51" s="70" t="s">
        <v>90</v>
      </c>
      <c r="B51" s="37"/>
      <c r="C51" s="69"/>
      <c r="D51" s="69"/>
      <c r="E51" s="69"/>
      <c r="F51" s="51"/>
      <c r="G51" s="43"/>
    </row>
    <row r="52" spans="1:7" s="31" customFormat="1" ht="17.25" customHeight="1">
      <c r="A52" s="70"/>
      <c r="B52" s="51"/>
      <c r="C52" s="69"/>
      <c r="D52" s="69"/>
      <c r="E52" s="69"/>
      <c r="F52" s="51"/>
      <c r="G52" s="43"/>
    </row>
    <row r="53" spans="1:7" s="31" customFormat="1" ht="17.25" customHeight="1">
      <c r="A53" s="70"/>
      <c r="B53" s="51"/>
      <c r="C53" s="69"/>
      <c r="D53" s="69"/>
      <c r="E53" s="69"/>
      <c r="F53" s="51"/>
      <c r="G53" s="43"/>
    </row>
    <row r="54" spans="1:7" s="31" customFormat="1" ht="17.25" customHeight="1">
      <c r="A54" s="74" t="s">
        <v>23</v>
      </c>
      <c r="B54" s="37">
        <f>B6</f>
        <v>1754.49</v>
      </c>
      <c r="C54" s="74" t="s">
        <v>24</v>
      </c>
      <c r="D54" s="37">
        <f>'财拨总表（引用）'!B7</f>
        <v>1754.49</v>
      </c>
      <c r="E54" s="37">
        <f>'财拨总表（引用）'!C7</f>
        <v>1754.49</v>
      </c>
      <c r="F54" s="37">
        <f>'财拨总表（引用）'!D7</f>
        <v>0</v>
      </c>
      <c r="G54" s="43"/>
    </row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>
      <c r="AF80" s="41"/>
    </row>
    <row r="81" s="31" customFormat="1" ht="15">
      <c r="AD81" s="41"/>
    </row>
    <row r="82" spans="31:32" s="31" customFormat="1" ht="15">
      <c r="AE82" s="41"/>
      <c r="AF82" s="41"/>
    </row>
    <row r="83" spans="32:33" s="31" customFormat="1" ht="15">
      <c r="AF83" s="41"/>
      <c r="AG83" s="41"/>
    </row>
    <row r="84" s="31" customFormat="1" ht="15">
      <c r="AG84" s="75" t="s">
        <v>91</v>
      </c>
    </row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  <row r="91" s="31" customFormat="1" ht="15"/>
    <row r="92" s="31" customFormat="1" ht="15"/>
    <row r="93" s="31" customFormat="1" ht="15"/>
    <row r="94" s="31" customFormat="1" ht="15"/>
    <row r="95" s="31" customFormat="1" ht="15"/>
    <row r="96" s="31" customFormat="1" ht="15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15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>
      <c r="Z121" s="41"/>
    </row>
    <row r="122" spans="23:26" s="31" customFormat="1" ht="15">
      <c r="W122" s="41"/>
      <c r="X122" s="41"/>
      <c r="Y122" s="41"/>
      <c r="Z122" s="75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4.421875" style="31" customWidth="1"/>
    <col min="3" max="5" width="28.0039062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43"/>
      <c r="B1" s="43"/>
      <c r="C1" s="43"/>
      <c r="D1" s="43"/>
      <c r="E1" s="43"/>
      <c r="F1" s="43"/>
      <c r="G1" s="43"/>
    </row>
    <row r="2" spans="1:7" s="31" customFormat="1" ht="29.25" customHeight="1">
      <c r="A2" s="44" t="s">
        <v>92</v>
      </c>
      <c r="B2" s="44"/>
      <c r="C2" s="44"/>
      <c r="D2" s="44"/>
      <c r="E2" s="44"/>
      <c r="F2" s="45"/>
      <c r="G2" s="45"/>
    </row>
    <row r="3" spans="1:7" s="31" customFormat="1" ht="21" customHeight="1">
      <c r="A3" s="46" t="s">
        <v>1</v>
      </c>
      <c r="B3" s="47"/>
      <c r="C3" s="47"/>
      <c r="D3" s="47"/>
      <c r="E3" s="48" t="s">
        <v>2</v>
      </c>
      <c r="F3" s="43"/>
      <c r="G3" s="43"/>
    </row>
    <row r="4" spans="1:7" s="31" customFormat="1" ht="17.25" customHeight="1">
      <c r="A4" s="34" t="s">
        <v>69</v>
      </c>
      <c r="B4" s="34"/>
      <c r="C4" s="34" t="s">
        <v>93</v>
      </c>
      <c r="D4" s="34"/>
      <c r="E4" s="34"/>
      <c r="F4" s="43"/>
      <c r="G4" s="43"/>
    </row>
    <row r="5" spans="1:7" s="31" customFormat="1" ht="21" customHeight="1">
      <c r="A5" s="34" t="s">
        <v>75</v>
      </c>
      <c r="B5" s="34" t="s">
        <v>76</v>
      </c>
      <c r="C5" s="34" t="s">
        <v>28</v>
      </c>
      <c r="D5" s="34" t="s">
        <v>70</v>
      </c>
      <c r="E5" s="34" t="s">
        <v>71</v>
      </c>
      <c r="F5" s="43"/>
      <c r="G5" s="43"/>
    </row>
    <row r="6" spans="1:7" s="31" customFormat="1" ht="21" customHeight="1">
      <c r="A6" s="35" t="s">
        <v>42</v>
      </c>
      <c r="B6" s="35" t="s">
        <v>42</v>
      </c>
      <c r="C6" s="50">
        <v>1</v>
      </c>
      <c r="D6" s="50">
        <f>C6+1</f>
        <v>2</v>
      </c>
      <c r="E6" s="50">
        <f>D6+1</f>
        <v>3</v>
      </c>
      <c r="F6" s="43"/>
      <c r="G6" s="43"/>
    </row>
    <row r="7" spans="1:7" s="31" customFormat="1" ht="18.75" customHeight="1">
      <c r="A7" s="36" t="s">
        <v>43</v>
      </c>
      <c r="B7" s="36" t="s">
        <v>28</v>
      </c>
      <c r="C7" s="52">
        <v>1754.49</v>
      </c>
      <c r="D7" s="52">
        <v>1582.19</v>
      </c>
      <c r="E7" s="51">
        <v>172.3</v>
      </c>
      <c r="F7" s="43"/>
      <c r="G7" s="43"/>
    </row>
    <row r="8" spans="1:5" s="31" customFormat="1" ht="18.75" customHeight="1">
      <c r="A8" s="36" t="s">
        <v>44</v>
      </c>
      <c r="B8" s="36" t="s">
        <v>45</v>
      </c>
      <c r="C8" s="52">
        <v>76.6</v>
      </c>
      <c r="D8" s="52">
        <v>76.6</v>
      </c>
      <c r="E8" s="51"/>
    </row>
    <row r="9" spans="1:5" s="31" customFormat="1" ht="18.75" customHeight="1">
      <c r="A9" s="36" t="s">
        <v>46</v>
      </c>
      <c r="B9" s="36" t="s">
        <v>47</v>
      </c>
      <c r="C9" s="52">
        <v>76.6</v>
      </c>
      <c r="D9" s="52">
        <v>76.6</v>
      </c>
      <c r="E9" s="51"/>
    </row>
    <row r="10" spans="1:5" s="31" customFormat="1" ht="18.75" customHeight="1">
      <c r="A10" s="36" t="s">
        <v>48</v>
      </c>
      <c r="B10" s="36" t="s">
        <v>49</v>
      </c>
      <c r="C10" s="52">
        <v>2.99</v>
      </c>
      <c r="D10" s="52">
        <v>2.99</v>
      </c>
      <c r="E10" s="51"/>
    </row>
    <row r="11" spans="1:5" s="31" customFormat="1" ht="18.75" customHeight="1">
      <c r="A11" s="36" t="s">
        <v>50</v>
      </c>
      <c r="B11" s="36" t="s">
        <v>51</v>
      </c>
      <c r="C11" s="52">
        <v>73.61</v>
      </c>
      <c r="D11" s="52">
        <v>73.61</v>
      </c>
      <c r="E11" s="51"/>
    </row>
    <row r="12" spans="1:5" s="31" customFormat="1" ht="18.75" customHeight="1">
      <c r="A12" s="36" t="s">
        <v>52</v>
      </c>
      <c r="B12" s="36" t="s">
        <v>53</v>
      </c>
      <c r="C12" s="52">
        <v>1553.68</v>
      </c>
      <c r="D12" s="52">
        <v>1381.38</v>
      </c>
      <c r="E12" s="51">
        <v>172.3</v>
      </c>
    </row>
    <row r="13" spans="1:5" s="31" customFormat="1" ht="18.75" customHeight="1">
      <c r="A13" s="36" t="s">
        <v>54</v>
      </c>
      <c r="B13" s="36" t="s">
        <v>55</v>
      </c>
      <c r="C13" s="52">
        <v>1553.68</v>
      </c>
      <c r="D13" s="52">
        <v>1381.38</v>
      </c>
      <c r="E13" s="51">
        <v>172.3</v>
      </c>
    </row>
    <row r="14" spans="1:5" s="31" customFormat="1" ht="18.75" customHeight="1">
      <c r="A14" s="36" t="s">
        <v>56</v>
      </c>
      <c r="B14" s="36" t="s">
        <v>57</v>
      </c>
      <c r="C14" s="52">
        <v>1381.38</v>
      </c>
      <c r="D14" s="52">
        <v>1381.38</v>
      </c>
      <c r="E14" s="51"/>
    </row>
    <row r="15" spans="1:5" s="31" customFormat="1" ht="18.75" customHeight="1">
      <c r="A15" s="36" t="s">
        <v>58</v>
      </c>
      <c r="B15" s="36" t="s">
        <v>59</v>
      </c>
      <c r="C15" s="52">
        <v>172.3</v>
      </c>
      <c r="D15" s="52"/>
      <c r="E15" s="51">
        <v>172.3</v>
      </c>
    </row>
    <row r="16" spans="1:5" s="31" customFormat="1" ht="18.75" customHeight="1">
      <c r="A16" s="36" t="s">
        <v>60</v>
      </c>
      <c r="B16" s="36" t="s">
        <v>61</v>
      </c>
      <c r="C16" s="52">
        <v>124.21</v>
      </c>
      <c r="D16" s="52">
        <v>124.21</v>
      </c>
      <c r="E16" s="51"/>
    </row>
    <row r="17" spans="1:5" s="31" customFormat="1" ht="18.75" customHeight="1">
      <c r="A17" s="36" t="s">
        <v>62</v>
      </c>
      <c r="B17" s="36" t="s">
        <v>63</v>
      </c>
      <c r="C17" s="52">
        <v>124.21</v>
      </c>
      <c r="D17" s="52">
        <v>124.21</v>
      </c>
      <c r="E17" s="51"/>
    </row>
    <row r="18" spans="1:5" s="31" customFormat="1" ht="18.75" customHeight="1">
      <c r="A18" s="36" t="s">
        <v>64</v>
      </c>
      <c r="B18" s="36" t="s">
        <v>65</v>
      </c>
      <c r="C18" s="52">
        <v>113.01</v>
      </c>
      <c r="D18" s="52">
        <v>113.01</v>
      </c>
      <c r="E18" s="51"/>
    </row>
    <row r="19" spans="1:5" s="31" customFormat="1" ht="18.75" customHeight="1">
      <c r="A19" s="36" t="s">
        <v>66</v>
      </c>
      <c r="B19" s="36" t="s">
        <v>67</v>
      </c>
      <c r="C19" s="52">
        <v>11.2</v>
      </c>
      <c r="D19" s="52">
        <v>11.2</v>
      </c>
      <c r="E19" s="51"/>
    </row>
    <row r="20" spans="1:7" s="31" customFormat="1" ht="21" customHeight="1">
      <c r="A20" s="43"/>
      <c r="B20" s="43"/>
      <c r="C20" s="43"/>
      <c r="D20" s="43"/>
      <c r="E20" s="43"/>
      <c r="F20" s="43"/>
      <c r="G20" s="43"/>
    </row>
    <row r="21" spans="1:7" s="31" customFormat="1" ht="21" customHeight="1">
      <c r="A21" s="43"/>
      <c r="B21" s="43"/>
      <c r="C21" s="43"/>
      <c r="D21" s="43"/>
      <c r="E21" s="43"/>
      <c r="F21" s="43"/>
      <c r="G21" s="43"/>
    </row>
    <row r="22" spans="1:7" s="31" customFormat="1" ht="21" customHeight="1">
      <c r="A22" s="43"/>
      <c r="B22" s="43"/>
      <c r="C22" s="43"/>
      <c r="D22" s="43"/>
      <c r="E22" s="43"/>
      <c r="F22" s="43"/>
      <c r="G22" s="43"/>
    </row>
    <row r="23" spans="1:7" s="31" customFormat="1" ht="21" customHeight="1">
      <c r="A23" s="43"/>
      <c r="B23" s="43"/>
      <c r="C23" s="43"/>
      <c r="D23" s="43"/>
      <c r="E23" s="43"/>
      <c r="F23" s="43"/>
      <c r="G23" s="43"/>
    </row>
    <row r="24" spans="1:7" s="31" customFormat="1" ht="21" customHeight="1">
      <c r="A24" s="43"/>
      <c r="B24" s="43"/>
      <c r="C24" s="43"/>
      <c r="D24" s="43"/>
      <c r="E24" s="43"/>
      <c r="F24" s="43"/>
      <c r="G24" s="43"/>
    </row>
    <row r="25" spans="1:7" s="31" customFormat="1" ht="21" customHeight="1">
      <c r="A25" s="43"/>
      <c r="B25" s="43"/>
      <c r="C25" s="43"/>
      <c r="D25" s="43"/>
      <c r="E25" s="43"/>
      <c r="F25" s="43"/>
      <c r="G25" s="43"/>
    </row>
    <row r="26" spans="1:7" s="31" customFormat="1" ht="21" customHeight="1">
      <c r="A26" s="43"/>
      <c r="B26" s="43"/>
      <c r="C26" s="43"/>
      <c r="D26" s="43"/>
      <c r="E26" s="43"/>
      <c r="F26" s="43"/>
      <c r="G26" s="43"/>
    </row>
    <row r="27" spans="1:7" s="31" customFormat="1" ht="21" customHeight="1">
      <c r="A27" s="43"/>
      <c r="B27" s="43"/>
      <c r="C27" s="43"/>
      <c r="D27" s="43"/>
      <c r="E27" s="43"/>
      <c r="F27" s="43"/>
      <c r="G27" s="43"/>
    </row>
    <row r="28" spans="1:7" s="31" customFormat="1" ht="21" customHeight="1">
      <c r="A28" s="43"/>
      <c r="B28" s="43"/>
      <c r="C28" s="43"/>
      <c r="D28" s="43"/>
      <c r="E28" s="43"/>
      <c r="F28" s="43"/>
      <c r="G28" s="43"/>
    </row>
    <row r="29" s="31" customFormat="1" ht="21" customHeight="1"/>
    <row r="30" spans="1:7" s="31" customFormat="1" ht="21" customHeight="1">
      <c r="A30" s="43"/>
      <c r="B30" s="43"/>
      <c r="C30" s="43"/>
      <c r="D30" s="43"/>
      <c r="E30" s="43"/>
      <c r="F30" s="43"/>
      <c r="G30" s="43"/>
    </row>
    <row r="31" s="31" customFormat="1" ht="15"/>
    <row r="32" s="31" customFormat="1" ht="15"/>
    <row r="33" s="31" customFormat="1" ht="15"/>
    <row r="34" s="31" customFormat="1" ht="15"/>
    <row r="35" s="31" customFormat="1" ht="15"/>
    <row r="36" s="3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1" customWidth="1"/>
    <col min="2" max="2" width="38.00390625" style="31" customWidth="1"/>
    <col min="3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43"/>
      <c r="B1" s="43"/>
      <c r="C1" s="43"/>
      <c r="D1" s="43"/>
      <c r="E1" s="43"/>
      <c r="F1" s="43"/>
      <c r="G1" s="43"/>
    </row>
    <row r="2" spans="1:7" s="31" customFormat="1" ht="29.25" customHeight="1">
      <c r="A2" s="44" t="s">
        <v>94</v>
      </c>
      <c r="B2" s="44"/>
      <c r="C2" s="44"/>
      <c r="D2" s="44"/>
      <c r="E2" s="44"/>
      <c r="F2" s="45"/>
      <c r="G2" s="45"/>
    </row>
    <row r="3" spans="1:7" s="31" customFormat="1" ht="21" customHeight="1">
      <c r="A3" s="46" t="s">
        <v>1</v>
      </c>
      <c r="B3" s="47"/>
      <c r="C3" s="47"/>
      <c r="D3" s="47"/>
      <c r="E3" s="48" t="s">
        <v>2</v>
      </c>
      <c r="F3" s="43"/>
      <c r="G3" s="43"/>
    </row>
    <row r="4" spans="1:7" s="31" customFormat="1" ht="17.25" customHeight="1">
      <c r="A4" s="34" t="s">
        <v>95</v>
      </c>
      <c r="B4" s="34"/>
      <c r="C4" s="34" t="s">
        <v>96</v>
      </c>
      <c r="D4" s="34"/>
      <c r="E4" s="34"/>
      <c r="F4" s="43"/>
      <c r="G4" s="43"/>
    </row>
    <row r="5" spans="1:7" s="31" customFormat="1" ht="21" customHeight="1">
      <c r="A5" s="34" t="s">
        <v>75</v>
      </c>
      <c r="B5" s="33" t="s">
        <v>76</v>
      </c>
      <c r="C5" s="49" t="s">
        <v>28</v>
      </c>
      <c r="D5" s="49" t="s">
        <v>97</v>
      </c>
      <c r="E5" s="49" t="s">
        <v>98</v>
      </c>
      <c r="F5" s="43"/>
      <c r="G5" s="43"/>
    </row>
    <row r="6" spans="1:7" s="31" customFormat="1" ht="21" customHeight="1">
      <c r="A6" s="35" t="s">
        <v>42</v>
      </c>
      <c r="B6" s="35" t="s">
        <v>42</v>
      </c>
      <c r="C6" s="50">
        <v>1</v>
      </c>
      <c r="D6" s="50">
        <f>C6+1</f>
        <v>2</v>
      </c>
      <c r="E6" s="50">
        <f>D6+1</f>
        <v>3</v>
      </c>
      <c r="F6" s="43"/>
      <c r="G6" s="43"/>
    </row>
    <row r="7" spans="1:8" s="31" customFormat="1" ht="18.75" customHeight="1">
      <c r="A7" s="36" t="s">
        <v>43</v>
      </c>
      <c r="B7" s="36" t="s">
        <v>28</v>
      </c>
      <c r="C7" s="52">
        <v>1582.19</v>
      </c>
      <c r="D7" s="52">
        <v>1355.45</v>
      </c>
      <c r="E7" s="51">
        <v>226.74</v>
      </c>
      <c r="F7" s="61"/>
      <c r="G7" s="61"/>
      <c r="H7" s="41"/>
    </row>
    <row r="8" spans="1:5" s="31" customFormat="1" ht="18.75" customHeight="1">
      <c r="A8" s="36"/>
      <c r="B8" s="36" t="s">
        <v>99</v>
      </c>
      <c r="C8" s="52">
        <v>1352.46</v>
      </c>
      <c r="D8" s="52">
        <v>1352.46</v>
      </c>
      <c r="E8" s="51"/>
    </row>
    <row r="9" spans="1:5" s="31" customFormat="1" ht="18.75" customHeight="1">
      <c r="A9" s="36" t="s">
        <v>100</v>
      </c>
      <c r="B9" s="36" t="s">
        <v>101</v>
      </c>
      <c r="C9" s="52">
        <v>263.36</v>
      </c>
      <c r="D9" s="52">
        <v>263.36</v>
      </c>
      <c r="E9" s="51"/>
    </row>
    <row r="10" spans="1:5" s="31" customFormat="1" ht="18.75" customHeight="1">
      <c r="A10" s="36" t="s">
        <v>102</v>
      </c>
      <c r="B10" s="36" t="s">
        <v>103</v>
      </c>
      <c r="C10" s="52">
        <v>174.73</v>
      </c>
      <c r="D10" s="52">
        <v>174.73</v>
      </c>
      <c r="E10" s="51"/>
    </row>
    <row r="11" spans="1:5" s="31" customFormat="1" ht="18.75" customHeight="1">
      <c r="A11" s="36" t="s">
        <v>104</v>
      </c>
      <c r="B11" s="36" t="s">
        <v>105</v>
      </c>
      <c r="C11" s="52">
        <v>11.2</v>
      </c>
      <c r="D11" s="52">
        <v>11.2</v>
      </c>
      <c r="E11" s="51"/>
    </row>
    <row r="12" spans="1:5" s="31" customFormat="1" ht="18.75" customHeight="1">
      <c r="A12" s="36" t="s">
        <v>106</v>
      </c>
      <c r="B12" s="36" t="s">
        <v>107</v>
      </c>
      <c r="C12" s="52">
        <v>21.95</v>
      </c>
      <c r="D12" s="52">
        <v>21.95</v>
      </c>
      <c r="E12" s="51"/>
    </row>
    <row r="13" spans="1:5" s="31" customFormat="1" ht="18.75" customHeight="1">
      <c r="A13" s="36" t="s">
        <v>108</v>
      </c>
      <c r="B13" s="36" t="s">
        <v>109</v>
      </c>
      <c r="C13" s="52">
        <v>126.7</v>
      </c>
      <c r="D13" s="52">
        <v>126.7</v>
      </c>
      <c r="E13" s="51"/>
    </row>
    <row r="14" spans="1:5" s="31" customFormat="1" ht="18.75" customHeight="1">
      <c r="A14" s="36" t="s">
        <v>110</v>
      </c>
      <c r="B14" s="36" t="s">
        <v>111</v>
      </c>
      <c r="C14" s="52">
        <v>189.9</v>
      </c>
      <c r="D14" s="52">
        <v>189.9</v>
      </c>
      <c r="E14" s="51"/>
    </row>
    <row r="15" spans="1:5" s="31" customFormat="1" ht="18.75" customHeight="1">
      <c r="A15" s="36" t="s">
        <v>112</v>
      </c>
      <c r="B15" s="36" t="s">
        <v>113</v>
      </c>
      <c r="C15" s="52">
        <v>68.8</v>
      </c>
      <c r="D15" s="52">
        <v>68.8</v>
      </c>
      <c r="E15" s="51"/>
    </row>
    <row r="16" spans="1:5" s="31" customFormat="1" ht="18.75" customHeight="1">
      <c r="A16" s="36" t="s">
        <v>114</v>
      </c>
      <c r="B16" s="36" t="s">
        <v>115</v>
      </c>
      <c r="C16" s="52">
        <v>239.3</v>
      </c>
      <c r="D16" s="52">
        <v>239.3</v>
      </c>
      <c r="E16" s="51"/>
    </row>
    <row r="17" spans="1:5" s="31" customFormat="1" ht="18.75" customHeight="1">
      <c r="A17" s="36" t="s">
        <v>116</v>
      </c>
      <c r="B17" s="36" t="s">
        <v>117</v>
      </c>
      <c r="C17" s="52">
        <v>73.61</v>
      </c>
      <c r="D17" s="52">
        <v>73.61</v>
      </c>
      <c r="E17" s="51"/>
    </row>
    <row r="18" spans="1:5" s="31" customFormat="1" ht="18.75" customHeight="1">
      <c r="A18" s="36" t="s">
        <v>118</v>
      </c>
      <c r="B18" s="36" t="s">
        <v>119</v>
      </c>
      <c r="C18" s="52">
        <v>68.47</v>
      </c>
      <c r="D18" s="52">
        <v>68.47</v>
      </c>
      <c r="E18" s="51"/>
    </row>
    <row r="19" spans="1:5" s="31" customFormat="1" ht="18.75" customHeight="1">
      <c r="A19" s="36" t="s">
        <v>120</v>
      </c>
      <c r="B19" s="36" t="s">
        <v>121</v>
      </c>
      <c r="C19" s="52">
        <v>0.46</v>
      </c>
      <c r="D19" s="52">
        <v>0.46</v>
      </c>
      <c r="E19" s="51"/>
    </row>
    <row r="20" spans="1:5" s="31" customFormat="1" ht="18.75" customHeight="1">
      <c r="A20" s="36" t="s">
        <v>122</v>
      </c>
      <c r="B20" s="36" t="s">
        <v>123</v>
      </c>
      <c r="C20" s="52">
        <v>113.01</v>
      </c>
      <c r="D20" s="52">
        <v>113.01</v>
      </c>
      <c r="E20" s="51"/>
    </row>
    <row r="21" spans="1:5" s="31" customFormat="1" ht="18.75" customHeight="1">
      <c r="A21" s="36" t="s">
        <v>124</v>
      </c>
      <c r="B21" s="36" t="s">
        <v>125</v>
      </c>
      <c r="C21" s="52">
        <v>0.97</v>
      </c>
      <c r="D21" s="52">
        <v>0.97</v>
      </c>
      <c r="E21" s="51"/>
    </row>
    <row r="22" spans="1:5" s="31" customFormat="1" ht="18.75" customHeight="1">
      <c r="A22" s="36"/>
      <c r="B22" s="36" t="s">
        <v>126</v>
      </c>
      <c r="C22" s="52">
        <v>226.74</v>
      </c>
      <c r="D22" s="52"/>
      <c r="E22" s="51">
        <v>226.74</v>
      </c>
    </row>
    <row r="23" spans="1:5" s="31" customFormat="1" ht="18.75" customHeight="1">
      <c r="A23" s="36" t="s">
        <v>127</v>
      </c>
      <c r="B23" s="36" t="s">
        <v>128</v>
      </c>
      <c r="C23" s="52">
        <v>12.5</v>
      </c>
      <c r="D23" s="52"/>
      <c r="E23" s="51">
        <v>12.5</v>
      </c>
    </row>
    <row r="24" spans="1:5" s="31" customFormat="1" ht="18.75" customHeight="1">
      <c r="A24" s="36" t="s">
        <v>129</v>
      </c>
      <c r="B24" s="36" t="s">
        <v>130</v>
      </c>
      <c r="C24" s="52">
        <v>10</v>
      </c>
      <c r="D24" s="52"/>
      <c r="E24" s="51">
        <v>10</v>
      </c>
    </row>
    <row r="25" spans="1:5" s="31" customFormat="1" ht="18.75" customHeight="1">
      <c r="A25" s="36" t="s">
        <v>131</v>
      </c>
      <c r="B25" s="36" t="s">
        <v>132</v>
      </c>
      <c r="C25" s="52">
        <v>2</v>
      </c>
      <c r="D25" s="52"/>
      <c r="E25" s="51">
        <v>2</v>
      </c>
    </row>
    <row r="26" spans="1:5" s="31" customFormat="1" ht="18.75" customHeight="1">
      <c r="A26" s="36" t="s">
        <v>133</v>
      </c>
      <c r="B26" s="36" t="s">
        <v>134</v>
      </c>
      <c r="C26" s="52">
        <v>15</v>
      </c>
      <c r="D26" s="52"/>
      <c r="E26" s="51">
        <v>15</v>
      </c>
    </row>
    <row r="27" spans="1:5" s="31" customFormat="1" ht="18.75" customHeight="1">
      <c r="A27" s="36" t="s">
        <v>135</v>
      </c>
      <c r="B27" s="36" t="s">
        <v>136</v>
      </c>
      <c r="C27" s="52">
        <v>10</v>
      </c>
      <c r="D27" s="52"/>
      <c r="E27" s="51">
        <v>10</v>
      </c>
    </row>
    <row r="28" spans="1:5" s="31" customFormat="1" ht="18.75" customHeight="1">
      <c r="A28" s="36" t="s">
        <v>137</v>
      </c>
      <c r="B28" s="36" t="s">
        <v>138</v>
      </c>
      <c r="C28" s="52">
        <v>1</v>
      </c>
      <c r="D28" s="52"/>
      <c r="E28" s="51">
        <v>1</v>
      </c>
    </row>
    <row r="29" spans="1:5" s="31" customFormat="1" ht="18.75" customHeight="1">
      <c r="A29" s="36" t="s">
        <v>139</v>
      </c>
      <c r="B29" s="36" t="s">
        <v>140</v>
      </c>
      <c r="C29" s="52">
        <v>4.1</v>
      </c>
      <c r="D29" s="52"/>
      <c r="E29" s="51">
        <v>4.1</v>
      </c>
    </row>
    <row r="30" spans="1:5" s="31" customFormat="1" ht="18.75" customHeight="1">
      <c r="A30" s="36" t="s">
        <v>141</v>
      </c>
      <c r="B30" s="36" t="s">
        <v>142</v>
      </c>
      <c r="C30" s="52">
        <v>9.5</v>
      </c>
      <c r="D30" s="52"/>
      <c r="E30" s="51">
        <v>9.5</v>
      </c>
    </row>
    <row r="31" spans="1:5" s="31" customFormat="1" ht="18.75" customHeight="1">
      <c r="A31" s="36" t="s">
        <v>143</v>
      </c>
      <c r="B31" s="36" t="s">
        <v>144</v>
      </c>
      <c r="C31" s="52">
        <v>10</v>
      </c>
      <c r="D31" s="52"/>
      <c r="E31" s="51">
        <v>10</v>
      </c>
    </row>
    <row r="32" spans="1:5" s="31" customFormat="1" ht="18.75" customHeight="1">
      <c r="A32" s="36" t="s">
        <v>145</v>
      </c>
      <c r="B32" s="36" t="s">
        <v>146</v>
      </c>
      <c r="C32" s="52">
        <v>5.52</v>
      </c>
      <c r="D32" s="52"/>
      <c r="E32" s="51">
        <v>5.52</v>
      </c>
    </row>
    <row r="33" spans="1:5" s="31" customFormat="1" ht="18.75" customHeight="1">
      <c r="A33" s="36" t="s">
        <v>147</v>
      </c>
      <c r="B33" s="36" t="s">
        <v>148</v>
      </c>
      <c r="C33" s="52">
        <v>45.82</v>
      </c>
      <c r="D33" s="52"/>
      <c r="E33" s="51">
        <v>45.82</v>
      </c>
    </row>
    <row r="34" spans="1:5" s="31" customFormat="1" ht="18.75" customHeight="1">
      <c r="A34" s="36" t="s">
        <v>149</v>
      </c>
      <c r="B34" s="36" t="s">
        <v>150</v>
      </c>
      <c r="C34" s="52">
        <v>101.3</v>
      </c>
      <c r="D34" s="52"/>
      <c r="E34" s="51">
        <v>101.3</v>
      </c>
    </row>
    <row r="35" spans="1:5" s="31" customFormat="1" ht="18.75" customHeight="1">
      <c r="A35" s="36"/>
      <c r="B35" s="36" t="s">
        <v>151</v>
      </c>
      <c r="C35" s="52">
        <v>2.99</v>
      </c>
      <c r="D35" s="52">
        <v>2.99</v>
      </c>
      <c r="E35" s="51"/>
    </row>
    <row r="36" spans="1:5" s="31" customFormat="1" ht="18.75" customHeight="1">
      <c r="A36" s="36" t="s">
        <v>152</v>
      </c>
      <c r="B36" s="36" t="s">
        <v>153</v>
      </c>
      <c r="C36" s="52">
        <v>2.34</v>
      </c>
      <c r="D36" s="52">
        <v>2.34</v>
      </c>
      <c r="E36" s="51"/>
    </row>
    <row r="37" spans="1:5" s="31" customFormat="1" ht="18.75" customHeight="1">
      <c r="A37" s="36" t="s">
        <v>154</v>
      </c>
      <c r="B37" s="36" t="s">
        <v>155</v>
      </c>
      <c r="C37" s="52">
        <v>0.65</v>
      </c>
      <c r="D37" s="52">
        <v>0.65</v>
      </c>
      <c r="E37" s="51"/>
    </row>
    <row r="38" spans="1:8" s="31" customFormat="1" ht="21" customHeight="1">
      <c r="A38" s="43"/>
      <c r="B38" s="43"/>
      <c r="C38" s="43"/>
      <c r="D38" s="43"/>
      <c r="E38" s="43"/>
      <c r="F38" s="43"/>
      <c r="G38" s="43"/>
      <c r="H38" s="41"/>
    </row>
    <row r="39" spans="1:7" s="31" customFormat="1" ht="21" customHeight="1">
      <c r="A39" s="43"/>
      <c r="B39" s="43"/>
      <c r="C39" s="43"/>
      <c r="D39" s="43"/>
      <c r="E39" s="43"/>
      <c r="F39" s="43"/>
      <c r="G39" s="43"/>
    </row>
    <row r="40" spans="1:6" s="31" customFormat="1" ht="21" customHeight="1">
      <c r="A40" s="43"/>
      <c r="B40" s="43"/>
      <c r="C40" s="43"/>
      <c r="D40" s="43"/>
      <c r="E40" s="43"/>
      <c r="F40" s="43"/>
    </row>
    <row r="41" spans="1:7" s="31" customFormat="1" ht="21" customHeight="1">
      <c r="A41" s="43"/>
      <c r="B41" s="43"/>
      <c r="C41" s="43"/>
      <c r="D41" s="43"/>
      <c r="E41" s="43"/>
      <c r="F41" s="43"/>
      <c r="G41" s="43"/>
    </row>
    <row r="42" spans="1:7" s="31" customFormat="1" ht="21" customHeight="1">
      <c r="A42" s="43"/>
      <c r="B42" s="43"/>
      <c r="C42" s="43"/>
      <c r="D42" s="43"/>
      <c r="E42" s="43"/>
      <c r="F42" s="43"/>
      <c r="G42" s="43"/>
    </row>
    <row r="43" spans="1:7" s="31" customFormat="1" ht="21" customHeight="1">
      <c r="A43" s="43"/>
      <c r="B43" s="43"/>
      <c r="C43" s="43"/>
      <c r="D43" s="43"/>
      <c r="E43" s="43"/>
      <c r="F43" s="43"/>
      <c r="G43" s="43"/>
    </row>
    <row r="44" spans="1:7" s="31" customFormat="1" ht="21" customHeight="1">
      <c r="A44" s="43"/>
      <c r="B44" s="43"/>
      <c r="C44" s="43"/>
      <c r="D44" s="43"/>
      <c r="E44" s="43"/>
      <c r="F44" s="43"/>
      <c r="G44" s="43"/>
    </row>
    <row r="45" spans="1:7" s="31" customFormat="1" ht="21" customHeight="1">
      <c r="A45" s="43"/>
      <c r="B45" s="43"/>
      <c r="C45" s="43"/>
      <c r="D45" s="43"/>
      <c r="E45" s="43"/>
      <c r="F45" s="43"/>
      <c r="G45" s="43"/>
    </row>
    <row r="46" spans="1:7" s="31" customFormat="1" ht="21" customHeight="1">
      <c r="A46" s="43"/>
      <c r="B46" s="43"/>
      <c r="C46" s="43"/>
      <c r="D46" s="43"/>
      <c r="E46" s="43"/>
      <c r="F46" s="43"/>
      <c r="G46" s="43"/>
    </row>
    <row r="47" s="31" customFormat="1" ht="21" customHeight="1"/>
    <row r="48" spans="1:7" s="31" customFormat="1" ht="21" customHeight="1">
      <c r="A48" s="43"/>
      <c r="B48" s="43"/>
      <c r="C48" s="43"/>
      <c r="D48" s="43"/>
      <c r="E48" s="43"/>
      <c r="F48" s="43"/>
      <c r="G48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31" customWidth="1"/>
    <col min="2" max="2" width="50.421875" style="31" customWidth="1"/>
    <col min="3" max="3" width="19.7109375" style="31" customWidth="1"/>
    <col min="4" max="4" width="17.7109375" style="31" customWidth="1"/>
    <col min="5" max="5" width="15.00390625" style="31" customWidth="1"/>
    <col min="6" max="6" width="17.57421875" style="31" customWidth="1"/>
    <col min="7" max="7" width="18.57421875" style="31" customWidth="1"/>
    <col min="8" max="9" width="9.140625" style="31" customWidth="1"/>
  </cols>
  <sheetData>
    <row r="1" s="31" customFormat="1" ht="15">
      <c r="G1" s="53"/>
    </row>
    <row r="2" spans="1:7" s="31" customFormat="1" ht="30" customHeight="1">
      <c r="A2" s="44" t="s">
        <v>156</v>
      </c>
      <c r="B2" s="44"/>
      <c r="C2" s="44"/>
      <c r="D2" s="44"/>
      <c r="E2" s="44"/>
      <c r="F2" s="44"/>
      <c r="G2" s="44"/>
    </row>
    <row r="3" spans="1:7" s="31" customFormat="1" ht="18" customHeight="1">
      <c r="A3" s="54" t="s">
        <v>1</v>
      </c>
      <c r="B3" s="54"/>
      <c r="C3" s="54"/>
      <c r="D3" s="55"/>
      <c r="E3" s="55"/>
      <c r="F3" s="55"/>
      <c r="G3" s="48" t="s">
        <v>2</v>
      </c>
    </row>
    <row r="4" spans="1:7" s="31" customFormat="1" ht="31.5" customHeight="1">
      <c r="A4" s="35" t="s">
        <v>157</v>
      </c>
      <c r="B4" s="35" t="s">
        <v>158</v>
      </c>
      <c r="C4" s="35" t="s">
        <v>28</v>
      </c>
      <c r="D4" s="56" t="s">
        <v>159</v>
      </c>
      <c r="E4" s="35" t="s">
        <v>160</v>
      </c>
      <c r="F4" s="57" t="s">
        <v>161</v>
      </c>
      <c r="G4" s="35" t="s">
        <v>162</v>
      </c>
    </row>
    <row r="5" spans="1:7" s="31" customFormat="1" ht="21.75" customHeight="1">
      <c r="A5" s="58" t="s">
        <v>42</v>
      </c>
      <c r="B5" s="58" t="s">
        <v>42</v>
      </c>
      <c r="C5" s="59">
        <v>1</v>
      </c>
      <c r="D5" s="60">
        <f>C5+1</f>
        <v>2</v>
      </c>
      <c r="E5" s="60">
        <f>D5+1</f>
        <v>3</v>
      </c>
      <c r="F5" s="60">
        <f>E5+1</f>
        <v>4</v>
      </c>
      <c r="G5" s="60">
        <f>F5+1</f>
        <v>5</v>
      </c>
    </row>
    <row r="6" spans="1:7" s="31" customFormat="1" ht="22.5" customHeight="1">
      <c r="A6" s="36" t="s">
        <v>43</v>
      </c>
      <c r="B6" s="36" t="s">
        <v>28</v>
      </c>
      <c r="C6" s="52">
        <v>10</v>
      </c>
      <c r="D6" s="52"/>
      <c r="E6" s="52">
        <v>10</v>
      </c>
      <c r="F6" s="51"/>
      <c r="G6" s="51"/>
    </row>
    <row r="7" spans="1:7" s="31" customFormat="1" ht="22.5" customHeight="1">
      <c r="A7" s="36" t="s">
        <v>163</v>
      </c>
      <c r="B7" s="36" t="s">
        <v>164</v>
      </c>
      <c r="C7" s="52">
        <v>10</v>
      </c>
      <c r="D7" s="52"/>
      <c r="E7" s="52">
        <v>10</v>
      </c>
      <c r="F7" s="51"/>
      <c r="G7" s="51"/>
    </row>
    <row r="8" spans="1:7" s="31" customFormat="1" ht="15">
      <c r="A8" s="41"/>
      <c r="B8" s="41"/>
      <c r="C8" s="41"/>
      <c r="D8" s="41"/>
      <c r="E8" s="41"/>
      <c r="F8" s="41"/>
      <c r="G8" s="41"/>
    </row>
    <row r="9" spans="1:8" s="31" customFormat="1" ht="15">
      <c r="A9" s="41"/>
      <c r="B9" s="41"/>
      <c r="C9" s="41"/>
      <c r="D9" s="41"/>
      <c r="E9" s="41"/>
      <c r="F9" s="41"/>
      <c r="G9" s="41"/>
      <c r="H9" s="41"/>
    </row>
    <row r="10" spans="1:7" s="31" customFormat="1" ht="15">
      <c r="A10" s="41"/>
      <c r="B10" s="41"/>
      <c r="C10" s="41"/>
      <c r="D10" s="41"/>
      <c r="E10" s="41"/>
      <c r="F10" s="41"/>
      <c r="G10" s="41"/>
    </row>
    <row r="11" spans="1:7" s="31" customFormat="1" ht="15">
      <c r="A11" s="41"/>
      <c r="B11" s="41"/>
      <c r="C11" s="41"/>
      <c r="D11" s="41"/>
      <c r="E11" s="41"/>
      <c r="F11" s="41"/>
      <c r="G11" s="41"/>
    </row>
    <row r="12" spans="1:7" s="31" customFormat="1" ht="15">
      <c r="A12" s="41"/>
      <c r="B12" s="41"/>
      <c r="C12" s="41"/>
      <c r="D12" s="41"/>
      <c r="E12" s="41"/>
      <c r="F12" s="41"/>
      <c r="G12" s="41"/>
    </row>
    <row r="13" spans="1:7" s="31" customFormat="1" ht="15">
      <c r="A13" s="41"/>
      <c r="B13" s="41"/>
      <c r="C13" s="41"/>
      <c r="D13" s="41"/>
      <c r="E13" s="41"/>
      <c r="F13" s="41"/>
      <c r="G13" s="41"/>
    </row>
    <row r="14" spans="1:7" s="31" customFormat="1" ht="15">
      <c r="A14" s="41"/>
      <c r="B14" s="41"/>
      <c r="C14" s="41"/>
      <c r="D14" s="41"/>
      <c r="E14" s="41"/>
      <c r="F14" s="41"/>
      <c r="G14" s="41"/>
    </row>
    <row r="15" spans="1:7" s="31" customFormat="1" ht="15">
      <c r="A15" s="41"/>
      <c r="B15" s="41"/>
      <c r="C15" s="41"/>
      <c r="D15" s="41"/>
      <c r="E15" s="41"/>
      <c r="F15" s="41"/>
      <c r="G15" s="41"/>
    </row>
    <row r="16" spans="5:7" s="31" customFormat="1" ht="15">
      <c r="E16" s="41"/>
      <c r="F16" s="41"/>
      <c r="G16" s="41"/>
    </row>
    <row r="17" spans="4:6" s="31" customFormat="1" ht="15">
      <c r="D17" s="41"/>
      <c r="E17" s="41"/>
      <c r="F17" s="41"/>
    </row>
    <row r="18" spans="2:6" s="31" customFormat="1" ht="15">
      <c r="B18" s="41"/>
      <c r="C18" s="41"/>
      <c r="D18" s="41"/>
      <c r="F18" s="41"/>
    </row>
    <row r="19" spans="3:7" s="31" customFormat="1" ht="15">
      <c r="C19" s="41"/>
      <c r="E19" s="41"/>
      <c r="G19" s="41"/>
    </row>
    <row r="20" spans="3:7" s="31" customFormat="1" ht="15">
      <c r="C20" s="41"/>
      <c r="G20" s="41"/>
    </row>
    <row r="21" spans="5:7" s="31" customFormat="1" ht="15">
      <c r="E21" s="41"/>
      <c r="G21" s="41"/>
    </row>
    <row r="22" s="31" customFormat="1" ht="15"/>
    <row r="23" s="31" customFormat="1" ht="15"/>
    <row r="24" s="31" customFormat="1" ht="15"/>
    <row r="25" s="31" customFormat="1" ht="15">
      <c r="D25" s="4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43"/>
      <c r="B1" s="43"/>
      <c r="C1" s="43"/>
      <c r="D1" s="43"/>
      <c r="E1" s="43"/>
      <c r="F1" s="43"/>
      <c r="G1" s="43"/>
    </row>
    <row r="2" spans="1:7" s="31" customFormat="1" ht="29.25" customHeight="1">
      <c r="A2" s="44" t="s">
        <v>165</v>
      </c>
      <c r="B2" s="44"/>
      <c r="C2" s="44"/>
      <c r="D2" s="44"/>
      <c r="E2" s="44"/>
      <c r="F2" s="45"/>
      <c r="G2" s="45"/>
    </row>
    <row r="3" spans="1:7" s="31" customFormat="1" ht="21" customHeight="1">
      <c r="A3" s="46" t="s">
        <v>1</v>
      </c>
      <c r="B3" s="47"/>
      <c r="C3" s="47"/>
      <c r="D3" s="47"/>
      <c r="E3" s="48" t="s">
        <v>2</v>
      </c>
      <c r="F3" s="43"/>
      <c r="G3" s="43"/>
    </row>
    <row r="4" spans="1:7" s="31" customFormat="1" ht="17.25" customHeight="1">
      <c r="A4" s="34" t="s">
        <v>69</v>
      </c>
      <c r="B4" s="34"/>
      <c r="C4" s="34" t="s">
        <v>93</v>
      </c>
      <c r="D4" s="34"/>
      <c r="E4" s="34"/>
      <c r="F4" s="43"/>
      <c r="G4" s="43"/>
    </row>
    <row r="5" spans="1:7" s="31" customFormat="1" ht="21" customHeight="1">
      <c r="A5" s="34" t="s">
        <v>75</v>
      </c>
      <c r="B5" s="33" t="s">
        <v>76</v>
      </c>
      <c r="C5" s="49" t="s">
        <v>28</v>
      </c>
      <c r="D5" s="49" t="s">
        <v>70</v>
      </c>
      <c r="E5" s="49" t="s">
        <v>71</v>
      </c>
      <c r="F5" s="43"/>
      <c r="G5" s="43"/>
    </row>
    <row r="6" spans="1:8" s="31" customFormat="1" ht="21" customHeight="1">
      <c r="A6" s="35" t="s">
        <v>42</v>
      </c>
      <c r="B6" s="35" t="s">
        <v>42</v>
      </c>
      <c r="C6" s="50">
        <v>1</v>
      </c>
      <c r="D6" s="50">
        <f>C6+1</f>
        <v>2</v>
      </c>
      <c r="E6" s="50">
        <f>D6+1</f>
        <v>3</v>
      </c>
      <c r="F6" s="43"/>
      <c r="G6" s="43"/>
      <c r="H6" s="41"/>
    </row>
    <row r="7" spans="1:7" s="31" customFormat="1" ht="18.75" customHeight="1">
      <c r="A7" s="36"/>
      <c r="B7" s="36"/>
      <c r="C7" s="51"/>
      <c r="D7" s="52"/>
      <c r="E7" s="51"/>
      <c r="F7" s="43"/>
      <c r="G7" s="43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1" customWidth="1"/>
    <col min="2" max="2" width="26.7109375" style="31" customWidth="1"/>
    <col min="3" max="3" width="22.140625" style="31" customWidth="1"/>
    <col min="4" max="4" width="9.140625" style="31" customWidth="1"/>
    <col min="5" max="6" width="11.140625" style="31" customWidth="1"/>
    <col min="7" max="7" width="10.8515625" style="31" customWidth="1"/>
  </cols>
  <sheetData>
    <row r="1" s="31" customFormat="1" ht="15"/>
    <row r="2" spans="1:3" s="31" customFormat="1" ht="29.25" customHeight="1">
      <c r="A2" s="32" t="s">
        <v>166</v>
      </c>
      <c r="B2" s="32"/>
      <c r="C2" s="32"/>
    </row>
    <row r="3" s="31" customFormat="1" ht="17.25" customHeight="1"/>
    <row r="4" spans="1:3" s="31" customFormat="1" ht="15.75" customHeight="1">
      <c r="A4" s="33" t="s">
        <v>167</v>
      </c>
      <c r="B4" s="34" t="s">
        <v>28</v>
      </c>
      <c r="C4" s="34" t="s">
        <v>21</v>
      </c>
    </row>
    <row r="5" spans="1:3" s="31" customFormat="1" ht="19.5" customHeight="1">
      <c r="A5" s="33"/>
      <c r="B5" s="34"/>
      <c r="C5" s="34"/>
    </row>
    <row r="6" spans="1:3" s="31" customFormat="1" ht="22.5" customHeight="1">
      <c r="A6" s="35" t="s">
        <v>42</v>
      </c>
      <c r="B6" s="35">
        <v>1</v>
      </c>
      <c r="C6" s="35">
        <v>2</v>
      </c>
    </row>
    <row r="7" spans="1:6" s="31" customFormat="1" ht="27.75" customHeight="1">
      <c r="A7" s="36" t="s">
        <v>28</v>
      </c>
      <c r="B7" s="37">
        <v>1880.78</v>
      </c>
      <c r="C7" s="42"/>
      <c r="D7" s="41"/>
      <c r="F7" s="41"/>
    </row>
    <row r="8" spans="1:3" s="31" customFormat="1" ht="27.75" customHeight="1">
      <c r="A8" s="36" t="s">
        <v>45</v>
      </c>
      <c r="B8" s="37">
        <v>152.89</v>
      </c>
      <c r="C8" s="42"/>
    </row>
    <row r="9" spans="1:3" s="31" customFormat="1" ht="27.75" customHeight="1">
      <c r="A9" s="36" t="s">
        <v>53</v>
      </c>
      <c r="B9" s="37">
        <v>1603.68</v>
      </c>
      <c r="C9" s="42"/>
    </row>
    <row r="10" spans="1:3" s="31" customFormat="1" ht="27.75" customHeight="1">
      <c r="A10" s="36" t="s">
        <v>61</v>
      </c>
      <c r="B10" s="37">
        <v>124.21</v>
      </c>
      <c r="C10" s="42"/>
    </row>
    <row r="11" spans="1:5" s="31" customFormat="1" ht="27.75" customHeight="1">
      <c r="A11" s="39"/>
      <c r="B11" s="41"/>
      <c r="C11" s="41"/>
      <c r="E11" s="41"/>
    </row>
    <row r="12" spans="1:3" s="31" customFormat="1" ht="27.75" customHeight="1">
      <c r="A12" s="39"/>
      <c r="B12" s="41"/>
      <c r="C12" s="41"/>
    </row>
    <row r="13" spans="1:4" s="31" customFormat="1" ht="27.75" customHeight="1">
      <c r="A13" s="41"/>
      <c r="B13" s="41"/>
      <c r="C13" s="41"/>
      <c r="D13" s="41"/>
    </row>
    <row r="14" spans="1:3" s="31" customFormat="1" ht="27.75" customHeight="1">
      <c r="A14" s="41"/>
      <c r="C14" s="41"/>
    </row>
    <row r="15" s="3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丁晓玲</cp:lastModifiedBy>
  <dcterms:created xsi:type="dcterms:W3CDTF">2021-03-25T00:49:22Z</dcterms:created>
  <dcterms:modified xsi:type="dcterms:W3CDTF">2021-03-25T04:40:02Z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